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11760" activeTab="1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572" i="1"/>
  <c r="A572"/>
  <c r="F571"/>
  <c r="A571"/>
  <c r="F570"/>
  <c r="A570"/>
  <c r="F569"/>
  <c r="A569"/>
  <c r="F568"/>
  <c r="A568"/>
  <c r="F567"/>
  <c r="A567"/>
  <c r="F566"/>
  <c r="A566"/>
  <c r="F565"/>
  <c r="A565"/>
  <c r="F564"/>
  <c r="A564"/>
  <c r="F563"/>
  <c r="A563"/>
  <c r="F562"/>
  <c r="A562"/>
  <c r="F561"/>
  <c r="A561"/>
  <c r="F560"/>
  <c r="A560"/>
  <c r="F559"/>
  <c r="A559"/>
  <c r="F558"/>
  <c r="A558"/>
  <c r="F557"/>
  <c r="A557"/>
  <c r="F556"/>
  <c r="A556"/>
  <c r="F555"/>
  <c r="A555"/>
  <c r="F554"/>
  <c r="A554"/>
  <c r="F553"/>
  <c r="A553"/>
  <c r="F552"/>
  <c r="A552"/>
  <c r="F551"/>
  <c r="A551"/>
  <c r="F550"/>
  <c r="A550"/>
  <c r="F549"/>
  <c r="A549"/>
  <c r="F548"/>
  <c r="A548"/>
  <c r="F547"/>
  <c r="A547"/>
  <c r="F546"/>
  <c r="A546"/>
  <c r="F545"/>
  <c r="A545"/>
  <c r="F544"/>
  <c r="A544"/>
  <c r="F543"/>
  <c r="A543"/>
  <c r="F542"/>
  <c r="A542"/>
  <c r="F541"/>
  <c r="A541"/>
  <c r="F540"/>
  <c r="A540"/>
  <c r="F539"/>
  <c r="A539"/>
  <c r="F538"/>
  <c r="A538"/>
  <c r="F537"/>
  <c r="A537"/>
  <c r="F536"/>
  <c r="A536"/>
  <c r="F535"/>
  <c r="A535"/>
  <c r="F534"/>
  <c r="A534"/>
  <c r="A533"/>
  <c r="F532"/>
  <c r="A532"/>
  <c r="F531"/>
  <c r="A531"/>
  <c r="F530"/>
  <c r="A530"/>
  <c r="F529"/>
  <c r="A529"/>
  <c r="F528"/>
  <c r="A528"/>
  <c r="F527"/>
  <c r="A527"/>
  <c r="F526"/>
  <c r="A526"/>
  <c r="F525"/>
  <c r="A525"/>
  <c r="F524"/>
  <c r="A524"/>
  <c r="F523"/>
  <c r="A523"/>
  <c r="F522"/>
  <c r="A522"/>
  <c r="F521"/>
  <c r="A521"/>
  <c r="F520"/>
  <c r="A520"/>
  <c r="F519"/>
  <c r="A519"/>
  <c r="F518"/>
  <c r="A518"/>
  <c r="F517"/>
  <c r="A517"/>
  <c r="F516"/>
  <c r="A516"/>
  <c r="F515"/>
  <c r="A515"/>
  <c r="F514"/>
  <c r="A514"/>
  <c r="F513"/>
  <c r="A513"/>
  <c r="F512"/>
  <c r="A512"/>
  <c r="F511"/>
  <c r="A511"/>
  <c r="F510"/>
  <c r="A510"/>
  <c r="F509"/>
  <c r="A509"/>
  <c r="F508"/>
  <c r="A508"/>
  <c r="F507"/>
  <c r="A507"/>
  <c r="F506"/>
  <c r="A506"/>
  <c r="F505"/>
  <c r="A505"/>
  <c r="F504"/>
  <c r="A504"/>
  <c r="F503"/>
  <c r="A503"/>
  <c r="F502"/>
  <c r="A502"/>
  <c r="F501"/>
  <c r="A501"/>
  <c r="A500"/>
  <c r="F499"/>
  <c r="A499"/>
  <c r="F498"/>
  <c r="A498"/>
  <c r="F497"/>
  <c r="A497"/>
  <c r="F496"/>
  <c r="A496"/>
  <c r="F495"/>
  <c r="A495"/>
  <c r="F494"/>
  <c r="A494"/>
  <c r="F493"/>
  <c r="A493"/>
  <c r="F492"/>
  <c r="A492"/>
  <c r="F491"/>
  <c r="A491"/>
  <c r="F490"/>
  <c r="A490"/>
  <c r="F489"/>
  <c r="A489"/>
  <c r="F488"/>
  <c r="A488"/>
  <c r="F487"/>
  <c r="A487"/>
  <c r="F486"/>
  <c r="A486"/>
  <c r="F485"/>
  <c r="A485"/>
  <c r="F484"/>
  <c r="A484"/>
  <c r="F483"/>
  <c r="A483"/>
  <c r="F482"/>
  <c r="A482"/>
  <c r="F481"/>
  <c r="A481"/>
  <c r="F480"/>
  <c r="A480"/>
  <c r="F479"/>
  <c r="A479"/>
  <c r="F478"/>
  <c r="A478"/>
  <c r="F477"/>
  <c r="A477"/>
  <c r="F476"/>
  <c r="A476"/>
  <c r="F475"/>
  <c r="A475"/>
  <c r="F474"/>
  <c r="A474"/>
  <c r="F473"/>
  <c r="A473"/>
  <c r="F472"/>
  <c r="A472"/>
  <c r="F471"/>
  <c r="A471"/>
  <c r="F470"/>
  <c r="A470"/>
  <c r="A469"/>
  <c r="F468"/>
  <c r="A468"/>
  <c r="F467"/>
  <c r="A467"/>
  <c r="F466"/>
  <c r="A466"/>
  <c r="F465"/>
  <c r="A465"/>
  <c r="A464"/>
  <c r="F463"/>
  <c r="A463"/>
  <c r="F462"/>
  <c r="A462"/>
  <c r="F461"/>
  <c r="A461"/>
  <c r="F460"/>
  <c r="A460"/>
  <c r="F459"/>
  <c r="A459"/>
  <c r="A458"/>
  <c r="F457"/>
  <c r="A457"/>
  <c r="F456"/>
  <c r="A456"/>
  <c r="F455"/>
  <c r="A455"/>
  <c r="F454"/>
  <c r="A454"/>
  <c r="F453"/>
  <c r="A453"/>
  <c r="F452"/>
  <c r="A452"/>
  <c r="F451"/>
  <c r="A451"/>
  <c r="F450"/>
  <c r="A450"/>
  <c r="F449"/>
  <c r="A449"/>
  <c r="F448"/>
  <c r="A448"/>
  <c r="F447"/>
  <c r="A447"/>
  <c r="F446"/>
  <c r="A446"/>
  <c r="F445"/>
  <c r="A445"/>
  <c r="F444"/>
  <c r="A444"/>
  <c r="F443"/>
  <c r="A443"/>
  <c r="F442"/>
  <c r="A442"/>
  <c r="A441"/>
  <c r="F440"/>
  <c r="A440"/>
  <c r="F439"/>
  <c r="A439"/>
  <c r="F438"/>
  <c r="A438"/>
  <c r="F437"/>
  <c r="A437"/>
  <c r="F436"/>
  <c r="A436"/>
  <c r="F435"/>
  <c r="A435"/>
  <c r="F434"/>
  <c r="A434"/>
  <c r="F433"/>
  <c r="A433"/>
  <c r="F432"/>
  <c r="A432"/>
  <c r="F431"/>
  <c r="A431"/>
  <c r="F430"/>
  <c r="A430"/>
  <c r="F429"/>
  <c r="A429"/>
  <c r="F428"/>
  <c r="A428"/>
  <c r="F427"/>
  <c r="A427"/>
  <c r="F426"/>
  <c r="A426"/>
  <c r="F425"/>
  <c r="A425"/>
  <c r="F424"/>
  <c r="A424"/>
  <c r="F423"/>
  <c r="A423"/>
  <c r="F422"/>
  <c r="A422"/>
  <c r="F421"/>
  <c r="A421"/>
  <c r="F420"/>
  <c r="A420"/>
  <c r="F419"/>
  <c r="A419"/>
  <c r="F418"/>
  <c r="A418"/>
  <c r="F417"/>
  <c r="A417"/>
  <c r="F416"/>
  <c r="A416"/>
  <c r="F415"/>
  <c r="A415"/>
  <c r="F414"/>
  <c r="A414"/>
  <c r="F413"/>
  <c r="A413"/>
  <c r="F412"/>
  <c r="A412"/>
  <c r="F411"/>
  <c r="A411"/>
  <c r="F410"/>
  <c r="A410"/>
  <c r="F409"/>
  <c r="A409"/>
  <c r="A408"/>
  <c r="F407"/>
  <c r="A407"/>
  <c r="F406"/>
  <c r="A406"/>
  <c r="F405"/>
  <c r="A405"/>
  <c r="F404"/>
  <c r="A404"/>
  <c r="F403"/>
  <c r="A403"/>
  <c r="F402"/>
  <c r="A402"/>
  <c r="F401"/>
  <c r="A401"/>
  <c r="F400"/>
  <c r="A400"/>
  <c r="F399"/>
  <c r="A399"/>
  <c r="F398"/>
  <c r="A398"/>
  <c r="F397"/>
  <c r="A397"/>
  <c r="F396"/>
  <c r="A396"/>
  <c r="F395"/>
  <c r="A395"/>
  <c r="F394"/>
  <c r="A394"/>
  <c r="F393"/>
  <c r="A393"/>
  <c r="F392"/>
  <c r="A392"/>
  <c r="F391"/>
  <c r="A391"/>
  <c r="F390"/>
  <c r="A390"/>
  <c r="F389"/>
  <c r="A389"/>
  <c r="F388"/>
  <c r="A388"/>
  <c r="F387"/>
  <c r="A387"/>
  <c r="F386"/>
  <c r="A386"/>
  <c r="A385"/>
  <c r="F384"/>
  <c r="A384"/>
  <c r="F383"/>
  <c r="A383"/>
  <c r="F382"/>
  <c r="A382"/>
  <c r="F381"/>
  <c r="A381"/>
  <c r="F380"/>
  <c r="A380"/>
  <c r="F379"/>
  <c r="A379"/>
  <c r="F378"/>
  <c r="A378"/>
  <c r="A377"/>
  <c r="F376"/>
  <c r="A376"/>
  <c r="F375"/>
  <c r="A375"/>
  <c r="F374"/>
  <c r="A374"/>
  <c r="F373"/>
  <c r="A373"/>
  <c r="F372"/>
  <c r="A372"/>
  <c r="F371"/>
  <c r="A371"/>
  <c r="F370"/>
  <c r="A370"/>
  <c r="F369"/>
  <c r="A369"/>
  <c r="F368"/>
  <c r="A368"/>
  <c r="F367"/>
  <c r="A367"/>
  <c r="F366"/>
  <c r="A366"/>
  <c r="F365"/>
  <c r="A365"/>
  <c r="F364"/>
  <c r="A364"/>
  <c r="A363"/>
  <c r="F362"/>
  <c r="A362"/>
  <c r="F361"/>
  <c r="A361"/>
  <c r="F360"/>
  <c r="A360"/>
  <c r="F359"/>
  <c r="A359"/>
  <c r="F358"/>
  <c r="A358"/>
  <c r="F357"/>
  <c r="A357"/>
  <c r="F356"/>
  <c r="A356"/>
  <c r="F355"/>
  <c r="A355"/>
  <c r="F354"/>
  <c r="A354"/>
  <c r="F353"/>
  <c r="A353"/>
  <c r="F352"/>
  <c r="A352"/>
  <c r="A351"/>
  <c r="F350"/>
  <c r="A350"/>
  <c r="F349"/>
  <c r="A349"/>
  <c r="F348"/>
  <c r="A348"/>
  <c r="F347"/>
  <c r="A347"/>
  <c r="A346"/>
  <c r="F345"/>
  <c r="A345"/>
  <c r="F344"/>
  <c r="A344"/>
  <c r="F343"/>
  <c r="A343"/>
  <c r="F342"/>
  <c r="A342"/>
  <c r="F341"/>
  <c r="A341"/>
  <c r="F340"/>
  <c r="A340"/>
  <c r="F339"/>
  <c r="A339"/>
  <c r="A338"/>
  <c r="F337"/>
  <c r="A337"/>
  <c r="F336"/>
  <c r="A336"/>
  <c r="A335"/>
  <c r="F334"/>
  <c r="A334"/>
  <c r="F333"/>
  <c r="A333"/>
  <c r="F332"/>
  <c r="A332"/>
  <c r="F331"/>
  <c r="A331"/>
  <c r="F330"/>
  <c r="A330"/>
  <c r="F329"/>
  <c r="A329"/>
  <c r="F328"/>
  <c r="A328"/>
  <c r="F327"/>
  <c r="A327"/>
  <c r="F326"/>
  <c r="A326"/>
  <c r="F325"/>
  <c r="A325"/>
  <c r="F324"/>
  <c r="A324"/>
  <c r="F323"/>
  <c r="A323"/>
  <c r="F322"/>
  <c r="A322"/>
  <c r="F321"/>
  <c r="A321"/>
  <c r="F320"/>
  <c r="A320"/>
  <c r="F319"/>
  <c r="A319"/>
  <c r="F318"/>
  <c r="A318"/>
  <c r="F317"/>
  <c r="A317"/>
  <c r="F316"/>
  <c r="A316"/>
  <c r="F315"/>
  <c r="A315"/>
  <c r="F314"/>
  <c r="A314"/>
  <c r="F313"/>
  <c r="A313"/>
  <c r="F312"/>
  <c r="A312"/>
  <c r="F311"/>
  <c r="A311"/>
  <c r="F310"/>
  <c r="A310"/>
  <c r="F309"/>
  <c r="A309"/>
  <c r="F308"/>
  <c r="A308"/>
  <c r="F307"/>
  <c r="A307"/>
  <c r="F306"/>
  <c r="A306"/>
  <c r="F305"/>
  <c r="A305"/>
  <c r="F304"/>
  <c r="A304"/>
  <c r="F303"/>
  <c r="A303"/>
  <c r="F302"/>
  <c r="A302"/>
  <c r="F301"/>
  <c r="A301"/>
  <c r="F300"/>
  <c r="A300"/>
  <c r="F299"/>
  <c r="A299"/>
  <c r="F298"/>
  <c r="A298"/>
  <c r="F297"/>
  <c r="A297"/>
  <c r="F296"/>
  <c r="A296"/>
  <c r="F295"/>
  <c r="A295"/>
  <c r="F294"/>
  <c r="A294"/>
  <c r="F293"/>
  <c r="A293"/>
  <c r="F292"/>
  <c r="A292"/>
  <c r="F291"/>
  <c r="A291"/>
  <c r="F290"/>
  <c r="A290"/>
  <c r="F289"/>
  <c r="A289"/>
  <c r="F288"/>
  <c r="A288"/>
  <c r="F287"/>
  <c r="A287"/>
  <c r="F286"/>
  <c r="A286"/>
  <c r="F285"/>
  <c r="A285"/>
  <c r="F284"/>
  <c r="A284"/>
  <c r="A283"/>
  <c r="F282"/>
  <c r="A282"/>
  <c r="F281"/>
  <c r="A281"/>
  <c r="F280"/>
  <c r="A280"/>
  <c r="F279"/>
  <c r="A279"/>
  <c r="F278"/>
  <c r="A278"/>
  <c r="F277"/>
  <c r="A277"/>
  <c r="F276"/>
  <c r="A276"/>
  <c r="F275"/>
  <c r="A275"/>
  <c r="F274"/>
  <c r="A274"/>
  <c r="F273"/>
  <c r="A273"/>
  <c r="F272"/>
  <c r="A272"/>
  <c r="F271"/>
  <c r="A271"/>
  <c r="F270"/>
  <c r="A270"/>
  <c r="F269"/>
  <c r="A269"/>
  <c r="F268"/>
  <c r="A268"/>
  <c r="F267"/>
  <c r="A267"/>
  <c r="F266"/>
  <c r="A266"/>
  <c r="F265"/>
  <c r="A265"/>
  <c r="F264"/>
  <c r="A264"/>
  <c r="F263"/>
  <c r="A263"/>
  <c r="F262"/>
  <c r="A262"/>
  <c r="F261"/>
  <c r="A261"/>
  <c r="F260"/>
  <c r="A260"/>
  <c r="F259"/>
  <c r="A259"/>
  <c r="F258"/>
  <c r="A258"/>
  <c r="F257"/>
  <c r="A257"/>
  <c r="F256"/>
  <c r="A256"/>
  <c r="F255"/>
  <c r="A255"/>
  <c r="F254"/>
  <c r="A254"/>
  <c r="F253"/>
  <c r="A253"/>
  <c r="F252"/>
  <c r="A252"/>
  <c r="F251"/>
  <c r="A251"/>
  <c r="F250"/>
  <c r="A250"/>
  <c r="F249"/>
  <c r="A249"/>
  <c r="F248"/>
  <c r="A248"/>
  <c r="F247"/>
  <c r="A247"/>
  <c r="F246"/>
  <c r="A246"/>
  <c r="F245"/>
  <c r="A245"/>
  <c r="F244"/>
  <c r="A244"/>
  <c r="F243"/>
  <c r="A243"/>
  <c r="F242"/>
  <c r="A242"/>
  <c r="F241"/>
  <c r="A241"/>
  <c r="F240"/>
  <c r="A240"/>
  <c r="F239"/>
  <c r="A239"/>
  <c r="F238"/>
  <c r="A238"/>
  <c r="F237"/>
  <c r="A237"/>
  <c r="F236"/>
  <c r="A236"/>
  <c r="F235"/>
  <c r="A235"/>
  <c r="F234"/>
  <c r="A234"/>
  <c r="F233"/>
  <c r="A233"/>
  <c r="F232"/>
  <c r="A232"/>
  <c r="A231"/>
  <c r="F230"/>
  <c r="A230"/>
  <c r="F229"/>
  <c r="A229"/>
  <c r="F228"/>
  <c r="A228"/>
  <c r="F227"/>
  <c r="A227"/>
  <c r="F226"/>
  <c r="A226"/>
  <c r="F225"/>
  <c r="A225"/>
  <c r="A224"/>
  <c r="F223"/>
  <c r="A223"/>
  <c r="F222"/>
  <c r="A222"/>
  <c r="F221"/>
  <c r="A221"/>
  <c r="A220"/>
  <c r="F219"/>
  <c r="A219"/>
  <c r="F218"/>
  <c r="A218"/>
  <c r="F217"/>
  <c r="A217"/>
  <c r="F216"/>
  <c r="A216"/>
  <c r="F215"/>
  <c r="A215"/>
  <c r="F214"/>
  <c r="A214"/>
  <c r="F213"/>
  <c r="A213"/>
  <c r="F212"/>
  <c r="A212"/>
  <c r="F211"/>
  <c r="A211"/>
  <c r="F210"/>
  <c r="A210"/>
  <c r="F209"/>
  <c r="A209"/>
  <c r="F208"/>
  <c r="A208"/>
  <c r="F207"/>
  <c r="A207"/>
  <c r="A206"/>
  <c r="F205"/>
  <c r="A205"/>
  <c r="F204"/>
  <c r="A204"/>
  <c r="F203"/>
  <c r="A203"/>
  <c r="F202"/>
  <c r="A202"/>
  <c r="F201"/>
  <c r="A201"/>
  <c r="F200"/>
  <c r="A200"/>
  <c r="F199"/>
  <c r="A199"/>
  <c r="F198"/>
  <c r="A198"/>
  <c r="F197"/>
  <c r="A197"/>
  <c r="F196"/>
  <c r="A196"/>
  <c r="F195"/>
  <c r="A195"/>
  <c r="F194"/>
  <c r="A194"/>
  <c r="F193"/>
  <c r="A193"/>
  <c r="F192"/>
  <c r="A192"/>
  <c r="F191"/>
  <c r="A191"/>
  <c r="F190"/>
  <c r="A190"/>
  <c r="F189"/>
  <c r="A189"/>
  <c r="F188"/>
  <c r="A188"/>
  <c r="F187"/>
  <c r="A187"/>
  <c r="F186"/>
  <c r="A186"/>
  <c r="F185"/>
  <c r="A185"/>
  <c r="F184"/>
  <c r="A184"/>
  <c r="F183"/>
  <c r="A183"/>
  <c r="F182"/>
  <c r="A182"/>
  <c r="F181"/>
  <c r="A181"/>
  <c r="F180"/>
  <c r="A180"/>
  <c r="F179"/>
  <c r="A179"/>
  <c r="F178"/>
  <c r="A178"/>
  <c r="F177"/>
  <c r="A177"/>
  <c r="A176"/>
  <c r="F175"/>
  <c r="A175"/>
  <c r="F174"/>
  <c r="A174"/>
  <c r="F173"/>
  <c r="A173"/>
  <c r="F172"/>
  <c r="A172"/>
  <c r="F171"/>
  <c r="A171"/>
  <c r="F170"/>
  <c r="A170"/>
  <c r="F169"/>
  <c r="A169"/>
  <c r="A168"/>
  <c r="F167"/>
  <c r="A167"/>
  <c r="A166"/>
  <c r="F165"/>
  <c r="A165"/>
  <c r="F164"/>
  <c r="A164"/>
  <c r="F163"/>
  <c r="A163"/>
  <c r="F162"/>
  <c r="A162"/>
  <c r="F161"/>
  <c r="A161"/>
  <c r="F160"/>
  <c r="A160"/>
  <c r="F159"/>
  <c r="A159"/>
  <c r="F158"/>
  <c r="A158"/>
  <c r="F157"/>
  <c r="A157"/>
  <c r="F156"/>
  <c r="A156"/>
  <c r="F155"/>
  <c r="A155"/>
  <c r="F154"/>
  <c r="A154"/>
  <c r="F153"/>
  <c r="A153"/>
  <c r="F152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F138"/>
  <c r="A138"/>
  <c r="F137"/>
  <c r="A137"/>
  <c r="F136"/>
  <c r="A136"/>
  <c r="F135"/>
  <c r="A135"/>
  <c r="F134"/>
  <c r="A134"/>
  <c r="F133"/>
  <c r="A133"/>
  <c r="F132"/>
  <c r="A132"/>
  <c r="F131"/>
  <c r="A131"/>
  <c r="F130"/>
  <c r="A130"/>
  <c r="F129"/>
  <c r="A129"/>
  <c r="F128"/>
  <c r="A128"/>
  <c r="F127"/>
  <c r="A127"/>
  <c r="F126"/>
  <c r="A126"/>
  <c r="F125"/>
  <c r="A125"/>
  <c r="F124"/>
  <c r="A124"/>
  <c r="F123"/>
  <c r="A123"/>
  <c r="F122"/>
  <c r="A122"/>
  <c r="A121"/>
  <c r="A120"/>
  <c r="F119"/>
  <c r="A119"/>
  <c r="F118"/>
  <c r="A118"/>
  <c r="F117"/>
  <c r="A117"/>
  <c r="F116"/>
  <c r="A116"/>
  <c r="F115"/>
  <c r="A115"/>
  <c r="F114"/>
  <c r="A114"/>
  <c r="F113"/>
  <c r="A113"/>
  <c r="F112"/>
  <c r="A112"/>
  <c r="A111"/>
  <c r="F110"/>
  <c r="A110"/>
  <c r="F109"/>
  <c r="A109"/>
  <c r="F108"/>
  <c r="A108"/>
  <c r="F107"/>
  <c r="A107"/>
  <c r="F106"/>
  <c r="A106"/>
  <c r="F105"/>
  <c r="A105"/>
  <c r="F104"/>
  <c r="A104"/>
  <c r="F103"/>
  <c r="A103"/>
  <c r="F102"/>
  <c r="A102"/>
  <c r="F101"/>
  <c r="A101"/>
  <c r="F100"/>
  <c r="A100"/>
  <c r="F99"/>
  <c r="A99"/>
  <c r="F98"/>
  <c r="A98"/>
  <c r="F97"/>
  <c r="A97"/>
  <c r="F96"/>
  <c r="A96"/>
  <c r="F95"/>
  <c r="A95"/>
  <c r="F94"/>
  <c r="A94"/>
  <c r="F93"/>
  <c r="A93"/>
  <c r="F92"/>
  <c r="A92"/>
  <c r="F91"/>
  <c r="A91"/>
  <c r="F90"/>
  <c r="A90"/>
  <c r="F89"/>
  <c r="A89"/>
  <c r="F88"/>
  <c r="A88"/>
  <c r="F87"/>
  <c r="A87"/>
  <c r="F86"/>
  <c r="A86"/>
  <c r="F85"/>
  <c r="A85"/>
  <c r="F84"/>
  <c r="A84"/>
  <c r="A83"/>
  <c r="F82"/>
  <c r="A82"/>
  <c r="A81"/>
  <c r="F80"/>
  <c r="A80"/>
  <c r="F79"/>
  <c r="A79"/>
  <c r="F78"/>
  <c r="A78"/>
  <c r="F77"/>
  <c r="A77"/>
  <c r="F76"/>
  <c r="A76"/>
  <c r="F75"/>
  <c r="A75"/>
  <c r="F74"/>
  <c r="A74"/>
  <c r="A73"/>
  <c r="F72"/>
  <c r="A72"/>
  <c r="F71"/>
  <c r="A71"/>
  <c r="F70"/>
  <c r="A70"/>
  <c r="F69"/>
  <c r="A69"/>
  <c r="A68"/>
  <c r="F67"/>
  <c r="A67"/>
  <c r="A66"/>
  <c r="F65"/>
  <c r="A65"/>
  <c r="A64"/>
  <c r="F63"/>
  <c r="A63"/>
  <c r="F62"/>
  <c r="A62"/>
  <c r="F61"/>
  <c r="A61"/>
  <c r="A60"/>
  <c r="F59"/>
  <c r="A59"/>
  <c r="A58"/>
  <c r="F57"/>
  <c r="A57"/>
  <c r="A56"/>
  <c r="F55"/>
  <c r="A55"/>
  <c r="F54"/>
  <c r="A54"/>
  <c r="F53"/>
  <c r="A53"/>
  <c r="F52"/>
  <c r="A52"/>
  <c r="F51"/>
  <c r="A51"/>
  <c r="F50"/>
  <c r="A50"/>
  <c r="A49"/>
  <c r="F48"/>
  <c r="A48"/>
  <c r="F47"/>
  <c r="A47"/>
  <c r="F46"/>
  <c r="A46"/>
  <c r="F45"/>
  <c r="A45"/>
  <c r="F44"/>
  <c r="A44"/>
  <c r="A43"/>
  <c r="F42"/>
  <c r="A42"/>
  <c r="F41"/>
  <c r="A41"/>
  <c r="F40"/>
  <c r="A40"/>
  <c r="F39"/>
  <c r="A39"/>
  <c r="F38"/>
  <c r="A38"/>
  <c r="F37"/>
  <c r="A37"/>
  <c r="A36"/>
  <c r="F35"/>
  <c r="A35"/>
  <c r="F34"/>
  <c r="A34"/>
  <c r="F33"/>
  <c r="A33"/>
  <c r="F32"/>
  <c r="A32"/>
  <c r="F31"/>
  <c r="A31"/>
  <c r="F30"/>
  <c r="A30"/>
  <c r="F29"/>
  <c r="A29"/>
  <c r="F28"/>
  <c r="A28"/>
  <c r="F27"/>
  <c r="A27"/>
  <c r="F26"/>
  <c r="A26"/>
  <c r="F25"/>
  <c r="A25"/>
  <c r="F24"/>
  <c r="A24"/>
  <c r="F23"/>
  <c r="A23"/>
  <c r="F22"/>
  <c r="A22"/>
  <c r="A21"/>
  <c r="F20"/>
  <c r="A20"/>
  <c r="F19"/>
  <c r="A19"/>
  <c r="F18"/>
  <c r="A18"/>
  <c r="A17"/>
  <c r="F16"/>
  <c r="A16"/>
  <c r="A15"/>
  <c r="F14"/>
  <c r="A14"/>
  <c r="A13"/>
  <c r="A12"/>
  <c r="F11"/>
  <c r="A11"/>
  <c r="F10"/>
  <c r="A10"/>
  <c r="F9"/>
  <c r="A9"/>
  <c r="F8"/>
  <c r="A8"/>
  <c r="F7"/>
  <c r="A7"/>
  <c r="F6"/>
  <c r="A6"/>
  <c r="A5"/>
  <c r="F4"/>
  <c r="A4"/>
  <c r="A3"/>
  <c r="A2"/>
  <c r="A54" i="3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<sst xmlns="http://schemas.openxmlformats.org/spreadsheetml/2006/main" count="2719" uniqueCount="984">
  <si>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</si>
  <si>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</si>
  <si>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</si>
  <si>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</si>
  <si>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</si>
  <si>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</si>
  <si>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</si>
  <si>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</si>
  <si>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</si>
  <si>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</si>
  <si>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</si>
  <si>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</si>
  <si>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</si>
  <si>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</si>
  <si>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</si>
  <si>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</si>
  <si>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</si>
  <si>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</si>
  <si>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</si>
  <si>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</si>
  <si>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</si>
  <si>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</si>
  <si>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</si>
  <si>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</si>
  <si>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</si>
  <si>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</si>
  <si>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</si>
  <si>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</si>
  <si>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</si>
  <si>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</si>
  <si>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</si>
  <si>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</si>
  <si>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</si>
  <si>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</si>
  <si>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</si>
  <si>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</si>
  <si>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</si>
  <si>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</si>
  <si>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</si>
  <si>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</si>
  <si>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</si>
  <si>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</si>
  <si>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</si>
  <si>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</si>
  <si>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</si>
  <si>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</si>
  <si>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</si>
  <si>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</si>
  <si>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</si>
  <si>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</si>
  <si>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</si>
  <si>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</si>
  <si>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</si>
  <si>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</si>
  <si>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</si>
  <si>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</si>
  <si>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</si>
  <si>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</si>
  <si>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</si>
  <si>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</si>
  <si>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</si>
  <si>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</si>
  <si>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</si>
  <si>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</si>
  <si>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</si>
  <si>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</si>
  <si>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</si>
  <si>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</si>
  <si>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</si>
  <si>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</si>
  <si>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</si>
  <si>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</si>
  <si>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</si>
  <si>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</si>
  <si>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</si>
  <si>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</si>
  <si>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</si>
  <si>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</si>
  <si>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</si>
  <si>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</si>
  <si>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</si>
  <si>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</si>
  <si>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</si>
  <si>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</si>
  <si>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</si>
  <si>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</si>
  <si>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</si>
  <si>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</si>
  <si>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</si>
  <si>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</si>
  <si>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</si>
  <si>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</si>
  <si>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</si>
  <si>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</si>
  <si>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</si>
  <si>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</si>
  <si>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</si>
  <si>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</si>
  <si>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</si>
  <si>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</si>
  <si>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</si>
  <si>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</si>
  <si>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</si>
  <si>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</si>
  <si>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</si>
  <si>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</si>
  <si>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</si>
  <si>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</si>
  <si>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</si>
  <si>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</si>
  <si>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</si>
  <si>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</si>
  <si>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</si>
  <si>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</si>
  <si>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</si>
  <si>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</si>
  <si>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</si>
  <si>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</si>
  <si>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</si>
  <si>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</si>
  <si>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</si>
  <si>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</si>
  <si>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</si>
  <si>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</si>
  <si>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</si>
  <si>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</si>
  <si>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</si>
  <si>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</si>
  <si>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</si>
  <si>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</si>
  <si>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</si>
  <si>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</si>
  <si>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</si>
  <si>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</si>
  <si>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</si>
  <si>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</si>
  <si>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</si>
  <si>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</si>
  <si>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</si>
  <si>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</si>
  <si>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</si>
  <si>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</si>
  <si>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</si>
  <si>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</si>
  <si>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</si>
  <si>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</si>
  <si>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</si>
  <si>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</si>
  <si>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</si>
  <si>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</si>
  <si>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</si>
  <si>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</si>
  <si>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</si>
  <si>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</si>
  <si>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</si>
  <si>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</si>
  <si>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</si>
  <si>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</si>
  <si>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</si>
  <si>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</si>
  <si>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</si>
  <si>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</si>
  <si>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</si>
  <si>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</si>
  <si>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</si>
  <si>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</si>
  <si>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</si>
  <si>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</si>
  <si>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</si>
  <si>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</si>
  <si>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</si>
  <si>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</si>
  <si>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</si>
  <si>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</si>
  <si>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</si>
  <si>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</si>
  <si>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</si>
  <si>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</si>
  <si>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</si>
  <si>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</si>
  <si>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</si>
  <si>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</si>
  <si>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</si>
  <si>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</si>
  <si>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</si>
  <si>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</si>
  <si>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</si>
  <si>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</si>
  <si>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</si>
  <si>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</si>
  <si>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</si>
  <si>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</si>
  <si>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</si>
  <si>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</si>
  <si>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</si>
  <si>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</si>
  <si>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</si>
  <si>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</si>
  <si>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</si>
  <si>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</si>
  <si>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</si>
  <si>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</si>
  <si>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</si>
  <si>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</si>
  <si>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</si>
  <si>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</si>
  <si>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</si>
  <si>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</si>
  <si>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</si>
  <si>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</si>
  <si>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</si>
  <si>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</si>
  <si>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</si>
  <si>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</si>
  <si>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</si>
  <si>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</si>
  <si>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</si>
  <si>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</si>
  <si>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</si>
  <si>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</si>
  <si>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</si>
  <si>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</si>
  <si>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</si>
  <si>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</si>
  <si>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</si>
  <si>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</si>
  <si>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</si>
  <si>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</si>
  <si>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</si>
  <si>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</si>
  <si>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</si>
  <si>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</si>
  <si>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</si>
  <si>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</si>
  <si>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</si>
  <si>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</si>
  <si>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</si>
  <si>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</si>
  <si>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</si>
  <si>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</si>
  <si>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</si>
  <si>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</si>
  <si>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</si>
  <si>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</si>
  <si>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</si>
  <si>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</si>
  <si>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</si>
  <si>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</si>
  <si>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</si>
  <si>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</si>
  <si>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</si>
  <si>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</si>
  <si>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</si>
  <si>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</si>
  <si>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</si>
  <si>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</si>
  <si>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</si>
  <si>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</si>
  <si>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</si>
  <si>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</si>
  <si>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</si>
  <si>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</si>
  <si>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</si>
  <si>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</si>
  <si>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</si>
  <si>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</si>
  <si>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</si>
  <si>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</si>
  <si>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</si>
  <si>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</si>
  <si>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</si>
  <si>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</si>
  <si>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</si>
  <si>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</si>
  <si>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</si>
  <si>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</si>
  <si>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</si>
  <si>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</si>
  <si>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</si>
  <si>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</si>
  <si>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</si>
  <si>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</si>
  <si>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</si>
  <si>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</si>
  <si>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</si>
  <si>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</si>
  <si>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</si>
  <si>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</si>
  <si>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</si>
  <si>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</si>
  <si>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</si>
  <si>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</si>
  <si>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</si>
  <si>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</si>
  <si>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</si>
  <si>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</si>
  <si>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</si>
  <si>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</si>
  <si>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</si>
  <si>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</si>
  <si>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</si>
  <si>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</si>
  <si>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</si>
  <si>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</si>
  <si>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</si>
  <si>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</si>
  <si>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</si>
  <si>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</si>
  <si>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</si>
  <si>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</si>
  <si>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</si>
  <si>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</si>
  <si>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</si>
  <si>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</si>
  <si>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</si>
  <si>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</si>
  <si>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</si>
  <si>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</si>
  <si>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</si>
  <si>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</si>
  <si>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</si>
  <si>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</si>
  <si>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</si>
  <si>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</si>
  <si>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</si>
  <si>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</si>
  <si>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</si>
  <si>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</si>
  <si>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</si>
  <si>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</si>
  <si>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</si>
  <si>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</si>
  <si>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</si>
  <si>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</si>
  <si>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</si>
  <si>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</si>
  <si>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</si>
  <si>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</si>
  <si>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</si>
  <si>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</si>
  <si>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</si>
  <si>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</si>
  <si>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</si>
  <si>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</si>
  <si>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</si>
  <si>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</si>
  <si>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</si>
  <si>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</si>
  <si>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</si>
  <si>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</si>
  <si>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</si>
  <si>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</si>
  <si>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</si>
  <si>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</si>
  <si>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</si>
  <si>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</si>
  <si>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</si>
  <si>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</si>
  <si>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</si>
  <si>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</si>
  <si>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</si>
  <si>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</si>
  <si>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</si>
  <si>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</si>
  <si>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</si>
  <si>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</si>
  <si>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</si>
  <si>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</si>
  <si>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</si>
  <si>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</si>
  <si>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</si>
  <si>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</si>
  <si>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</si>
  <si>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</si>
  <si>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</si>
  <si>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</si>
  <si>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</si>
  <si>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</si>
  <si>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</si>
  <si>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</si>
  <si>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</si>
  <si>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</si>
  <si>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</si>
  <si>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</si>
  <si>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</si>
  <si>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</si>
  <si>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</si>
  <si>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</si>
  <si>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</si>
  <si>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</si>
  <si>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</si>
  <si>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</si>
  <si>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</si>
  <si>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</si>
  <si>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</si>
  <si>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</si>
  <si>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</si>
  <si>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</si>
  <si>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</si>
  <si>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</si>
  <si>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</si>
  <si>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</si>
  <si>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</si>
  <si>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</si>
  <si>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</si>
  <si>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</si>
  <si>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</si>
  <si>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</si>
  <si>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</si>
  <si>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</si>
  <si>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</si>
  <si>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</si>
  <si>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</si>
  <si>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</si>
  <si>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</si>
  <si>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</si>
  <si>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</si>
  <si>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</si>
  <si>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</si>
  <si>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</si>
  <si>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</si>
  <si>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</si>
  <si>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</si>
  <si>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</si>
  <si>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</si>
  <si>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</si>
  <si>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</si>
  <si>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</si>
  <si>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</si>
  <si>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</si>
  <si>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</si>
  <si>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</si>
  <si>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</si>
  <si>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</si>
  <si>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</si>
  <si>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</si>
  <si>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</si>
  <si>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</si>
  <si>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</si>
  <si>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</si>
  <si>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</si>
  <si>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</si>
  <si>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</si>
  <si>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</si>
  <si>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</si>
  <si>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</si>
  <si>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</si>
  <si>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</si>
  <si>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</si>
  <si>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</si>
  <si>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</si>
  <si>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</si>
  <si>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</si>
  <si>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</si>
  <si>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</si>
  <si>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</si>
  <si>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</si>
  <si>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</si>
  <si>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</si>
  <si>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</si>
  <si>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</si>
  <si>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</si>
  <si>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</si>
  <si>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</si>
  <si>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</si>
  <si>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</si>
  <si>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</si>
  <si>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</si>
  <si>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</si>
  <si>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</si>
  <si>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</si>
  <si>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</si>
  <si>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</si>
  <si>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</si>
  <si>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</si>
  <si>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</si>
  <si>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</si>
  <si>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</si>
  <si>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</si>
  <si>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</si>
  <si>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</si>
  <si>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</si>
  <si>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</si>
  <si>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</si>
  <si>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</si>
  <si>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</si>
  <si>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</si>
  <si>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</si>
  <si>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</si>
  <si>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</si>
  <si>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</si>
  <si>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</si>
  <si>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</si>
  <si>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</si>
  <si>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</si>
  <si>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</si>
  <si>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</si>
  <si>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</si>
  <si>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</si>
  <si>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</si>
  <si>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</si>
  <si>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</si>
  <si>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</si>
  <si>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</si>
  <si>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</si>
  <si>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</si>
  <si>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</si>
  <si>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</si>
  <si>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</si>
  <si>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</si>
  <si>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</si>
  <si>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</si>
  <si>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</si>
  <si>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</si>
  <si>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</si>
  <si>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</si>
  <si>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</si>
  <si>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</si>
  <si>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</si>
  <si>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</si>
  <si>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</si>
  <si>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</si>
  <si>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</si>
  <si>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</si>
  <si>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</si>
  <si>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</si>
  <si>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</si>
  <si>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</si>
  <si>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</si>
  <si>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</si>
  <si>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</si>
  <si>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</si>
  <si>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</si>
  <si>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</si>
  <si>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</si>
  <si>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</si>
  <si>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</si>
  <si>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</si>
  <si>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</si>
  <si>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</si>
  <si>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</si>
  <si>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</si>
  <si>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</si>
  <si>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</si>
  <si>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</si>
  <si>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</si>
  <si>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</si>
  <si>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</si>
  <si>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</si>
  <si>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</si>
  <si>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</si>
  <si>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</si>
  <si>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</si>
  <si>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</si>
  <si>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</si>
  <si>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</si>
  <si>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</si>
  <si>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</si>
  <si>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</si>
  <si>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</si>
  <si>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</si>
  <si>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</si>
  <si>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</si>
  <si>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</si>
  <si>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</si>
  <si>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</si>
  <si>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</si>
  <si>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</si>
  <si>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</si>
  <si>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</si>
  <si>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</si>
  <si>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</si>
  <si>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</si>
  <si>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</si>
  <si>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</si>
  <si>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</si>
  <si>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</si>
  <si>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</si>
  <si>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</si>
  <si>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</si>
  <si>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</si>
  <si>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</si>
  <si>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</si>
  <si>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</si>
  <si>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</si>
  <si>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</si>
  <si>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</si>
  <si>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</si>
  <si>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</si>
  <si>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</si>
  <si>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</si>
  <si>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</si>
  <si>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</si>
  <si>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</si>
  <si>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</si>
  <si>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</si>
  <si>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</si>
  <si>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</si>
  <si>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</si>
  <si>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</si>
  <si>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</si>
  <si>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</si>
  <si>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</si>
  <si>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</si>
  <si>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</si>
  <si>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</si>
  <si>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</si>
  <si>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</si>
  <si>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</si>
  <si>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</si>
  <si>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</si>
  <si>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</si>
  <si>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</si>
  <si>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</si>
  <si>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</si>
  <si>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</si>
  <si>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</si>
  <si>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</si>
  <si>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</si>
  <si>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</si>
  <si>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</si>
  <si>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</si>
  <si>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</si>
  <si>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</si>
  <si>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</si>
  <si>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</si>
  <si>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</si>
  <si>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</si>
  <si>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</si>
  <si>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</si>
  <si>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</si>
  <si>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</si>
  <si>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</si>
  <si>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</si>
  <si>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</si>
  <si>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</si>
  <si>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</si>
  <si>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</si>
  <si>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</si>
  <si>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</si>
  <si>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</si>
  <si>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</si>
  <si>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</si>
  <si>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</si>
  <si>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</si>
  <si>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</si>
  <si>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</si>
  <si>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</si>
  <si>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</si>
  <si>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</si>
  <si>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</si>
  <si>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</si>
  <si>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</si>
  <si>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</si>
  <si>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</si>
  <si>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</si>
  <si>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</si>
  <si>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</si>
  <si>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</si>
  <si>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</si>
  <si>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</si>
  <si>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</si>
  <si>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</si>
  <si>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</si>
  <si>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</si>
  <si>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</si>
  <si>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</si>
  <si>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</si>
  <si>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</si>
  <si>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</si>
  <si>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</si>
  <si>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</si>
  <si>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</si>
  <si>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</si>
  <si>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</si>
  <si>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</si>
  <si>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</si>
  <si>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</si>
  <si>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</si>
  <si>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</si>
  <si>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</si>
  <si>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</si>
  <si>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</si>
  <si>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</si>
  <si>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</si>
  <si>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</si>
  <si>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</si>
  <si>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</si>
  <si>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</si>
  <si>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</si>
  <si>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</si>
  <si>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</si>
  <si>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</si>
  <si>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</si>
  <si>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</si>
  <si>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</si>
  <si>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</si>
  <si>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</si>
  <si>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</si>
  <si>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</si>
  <si>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</si>
  <si>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</si>
  <si>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</si>
  <si>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</si>
  <si>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</si>
  <si>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</si>
  <si>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</si>
  <si>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</si>
  <si>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</si>
  <si>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</si>
  <si>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</si>
  <si>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</si>
  <si>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</si>
  <si>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</si>
  <si>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</si>
  <si>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</si>
  <si>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</si>
  <si>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</si>
  <si>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</si>
  <si>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</si>
  <si>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</si>
  <si>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</si>
  <si>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</si>
  <si>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</si>
  <si>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</si>
  <si>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</si>
  <si>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</si>
  <si>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</si>
  <si>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</si>
  <si>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</si>
  <si>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</si>
  <si>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</si>
  <si>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</si>
  <si>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</si>
  <si>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</si>
  <si>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</si>
  <si>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</si>
  <si>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</si>
  <si>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</si>
  <si>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</si>
  <si>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</si>
  <si>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</si>
  <si>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</si>
  <si>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</si>
  <si>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</si>
  <si>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</si>
  <si>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</si>
  <si>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</si>
  <si>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</si>
  <si>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</si>
  <si>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</si>
  <si>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</si>
  <si>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</si>
  <si>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</si>
  <si>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</si>
  <si>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</si>
  <si>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</si>
  <si>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</si>
  <si>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</si>
  <si>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</si>
  <si>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</si>
  <si>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</si>
  <si>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</si>
  <si>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</si>
  <si>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</si>
  <si>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</si>
  <si>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</si>
  <si>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</si>
  <si>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</si>
  <si>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</si>
  <si>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</si>
  <si>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</si>
  <si>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</si>
  <si>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</si>
  <si>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</si>
  <si>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</si>
  <si>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</si>
  <si>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</si>
  <si>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</si>
  <si>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</si>
  <si>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</si>
  <si>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</si>
  <si>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</si>
  <si>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</si>
  <si>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</si>
  <si>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</si>
  <si>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</si>
  <si>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</si>
  <si>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</si>
  <si>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CRIERE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</si>
  <si>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</si>
  <si>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</si>
  <si>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</si>
  <si>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</si>
  <si>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</si>
  <si>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</si>
  <si>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</si>
  <si>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</si>
  <si>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</si>
  <si>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</si>
  <si>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</si>
  <si>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</si>
  <si>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</si>
  <si>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</si>
  <si>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</si>
  <si>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</si>
  <si>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</si>
  <si>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</si>
  <si>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</si>
  <si>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</si>
  <si>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</si>
  <si>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</si>
  <si>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</si>
  <si>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</si>
  <si>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</si>
  <si>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</si>
  <si>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</si>
  <si>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</si>
  <si>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</si>
  <si>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</si>
  <si>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</si>
  <si>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</si>
  <si>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</si>
  <si>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</si>
  <si>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</si>
  <si>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</si>
  <si>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</si>
  <si>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</si>
  <si>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</si>
  <si>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</si>
  <si>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</si>
  <si>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</si>
  <si>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</si>
  <si>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</si>
  <si>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</si>
  <si>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</si>
  <si>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</si>
  <si>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</si>
  <si>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</si>
  <si>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</si>
  <si>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</si>
  <si>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</si>
  <si>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</si>
  <si>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</si>
  <si>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</si>
  <si>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</si>
  <si>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</si>
  <si>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</si>
  <si>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</si>
  <si>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</si>
  <si>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</si>
  <si>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</si>
  <si>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</si>
  <si>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</si>
  <si>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</si>
  <si>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</si>
  <si>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</si>
  <si>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</si>
  <si>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</si>
  <si>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</si>
  <si>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</si>
  <si>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</si>
  <si>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</si>
  <si>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</si>
  <si>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</si>
  <si>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</si>
  <si>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</si>
  <si>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</si>
  <si>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</si>
  <si>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</si>
  <si>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</si>
  <si>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</si>
  <si>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</si>
  <si>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</si>
  <si>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</si>
  <si>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</si>
  <si>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</si>
  <si>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</si>
  <si>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</si>
  <si>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</si>
  <si>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</si>
  <si>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</si>
  <si>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</si>
  <si>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</si>
  <si>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</si>
  <si>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</si>
  <si>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</si>
  <si>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</si>
  <si>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</si>
  <si>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</si>
  <si>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</si>
  <si>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</si>
  <si>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</si>
  <si>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</si>
  <si>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</si>
  <si>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</si>
  <si>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</si>
  <si>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</si>
  <si>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</si>
  <si>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</si>
  <si>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</si>
  <si>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</si>
  <si>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</si>
  <si>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</si>
  <si>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</si>
  <si>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</si>
  <si>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</si>
  <si>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</si>
  <si>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</si>
  <si>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</si>
  <si>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</si>
  <si>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</si>
  <si>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</si>
  <si>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</si>
  <si>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</si>
  <si>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</si>
  <si>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</si>
  <si>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</si>
  <si>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</si>
  <si>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</si>
  <si>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</si>
  <si>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</si>
  <si>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</si>
  <si>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</si>
  <si>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</si>
  <si>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</si>
  <si>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</si>
  <si>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</si>
  <si>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</si>
  <si>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</si>
  <si>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</si>
  <si>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</si>
  <si>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</si>
  <si>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</si>
  <si>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</si>
  <si>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</si>
  <si>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</si>
  <si>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</si>
  <si>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ALLAIRE</t>
  </si>
  <si>
    <t>20/02/1959</t>
  </si>
  <si>
    <t>30/10/1958</t>
  </si>
  <si>
    <t>CHETBOUN</t>
  </si>
  <si>
    <t>30/04/1958</t>
  </si>
  <si>
    <t>POREE</t>
  </si>
  <si>
    <t>22/02/1956</t>
  </si>
  <si>
    <t>NOIRBENNE</t>
  </si>
  <si>
    <t>19/09/1961</t>
  </si>
  <si>
    <t>RALLIER</t>
  </si>
  <si>
    <t>Joelle</t>
  </si>
  <si>
    <t>27/11/1963</t>
  </si>
  <si>
    <t>PICARDAT</t>
  </si>
  <si>
    <t>VALLOIS</t>
  </si>
  <si>
    <t>Norbert</t>
  </si>
  <si>
    <t>31/10/1951</t>
  </si>
  <si>
    <t>CLASSEMENT DES CHAMPIONNATS
 VETERANS 2017</t>
  </si>
  <si>
    <t>CHAMON</t>
  </si>
  <si>
    <t>19/02/1960</t>
  </si>
  <si>
    <t>HELIE</t>
  </si>
  <si>
    <t>Luc</t>
  </si>
  <si>
    <t>26/08/1954</t>
  </si>
  <si>
    <t>VACHER</t>
  </si>
  <si>
    <t>Yves Marie</t>
  </si>
  <si>
    <t>BILLARD</t>
  </si>
  <si>
    <t>26/11/1952</t>
  </si>
  <si>
    <t>RUGLES</t>
  </si>
  <si>
    <t>BREANT</t>
  </si>
  <si>
    <t>POUVREAU</t>
  </si>
  <si>
    <t>Francois</t>
  </si>
  <si>
    <t>ROSSET-LANCHET</t>
  </si>
  <si>
    <t>Maryse</t>
  </si>
  <si>
    <t>Annie</t>
  </si>
  <si>
    <t>MONCHENY</t>
  </si>
  <si>
    <t>23/11/1949</t>
  </si>
  <si>
    <t>GRECO</t>
  </si>
  <si>
    <t>PESCATORE</t>
  </si>
  <si>
    <t>18/12/1950</t>
  </si>
  <si>
    <t>HIBON</t>
  </si>
  <si>
    <t>TROUVE</t>
  </si>
  <si>
    <t>Anna Maria</t>
  </si>
  <si>
    <t>29/04/1957</t>
  </si>
  <si>
    <t>BLIN</t>
  </si>
  <si>
    <t>17/04/1957</t>
  </si>
  <si>
    <t>CALEDONIEN</t>
  </si>
  <si>
    <t>COUSIN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</si>
</sst>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_veteran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/>
      <sheetData sheetId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4"/>
  <sheetViews>
    <sheetView workbookViewId="0">
      <selection sqref="A1:I572"/>
    </sheetView>
  </sheetViews>
  <sheetFormatPr baseColWidth="10" defaultRowHeight="15"/>
  <cols>
    <col min="3" max="3" width="18.5703125" customWidth="1"/>
    <col min="4" max="4" width="24" customWidth="1"/>
    <col min="5" max="5" width="11.42578125" customWidth="1"/>
    <col min="6" max="6" width="17.28515625" customWidth="1"/>
    <col min="7" max="10" width="0" hidden="1" customWidth="1"/>
  </cols>
  <sheetData>
    <row r="1" spans="1:10">
      <c r="A1" s="57" t="s">
        <v>32</v>
      </c>
      <c r="B1" s="57" t="s">
        <v>33</v>
      </c>
      <c r="C1" s="58" t="s">
        <v>34</v>
      </c>
      <c r="D1" s="21" t="s">
        <v>35</v>
      </c>
      <c r="E1" s="21" t="s">
        <v>36</v>
      </c>
      <c r="F1" s="21" t="s">
        <v>37</v>
      </c>
      <c r="G1" s="21" t="s">
        <v>38</v>
      </c>
      <c r="H1" s="57" t="s">
        <v>39</v>
      </c>
      <c r="I1" s="57" t="s">
        <v>40</v>
      </c>
      <c r="J1" s="57" t="s">
        <v>10</v>
      </c>
    </row>
    <row r="2" spans="1:10">
      <c r="A2" s="22">
        <f>RANK(B2,$B$2:$B$524)</f>
        <v>1</v>
      </c>
      <c r="B2" s="23">
        <v>144</v>
      </c>
      <c r="C2" s="33">
        <v>2702738</v>
      </c>
      <c r="D2" t="s">
        <v>41</v>
      </c>
      <c r="E2" t="s">
        <v>42</v>
      </c>
      <c r="F2" t="s">
        <v>76</v>
      </c>
      <c r="G2" s="37">
        <v>18427</v>
      </c>
      <c r="H2" s="22" t="s">
        <v>44</v>
      </c>
      <c r="I2" s="22">
        <v>2034</v>
      </c>
      <c r="J2" s="53" t="s">
        <v>0</v>
      </c>
    </row>
    <row r="3" spans="1:10">
      <c r="A3" s="23">
        <f>RANK(B3,$B$2:$B$722)</f>
        <v>2</v>
      </c>
      <c r="B3" s="22">
        <v>140</v>
      </c>
      <c r="C3" s="33">
        <v>2707256</v>
      </c>
      <c r="D3" t="s">
        <v>167</v>
      </c>
      <c r="E3" t="s">
        <v>48</v>
      </c>
      <c r="F3" t="s">
        <v>87</v>
      </c>
      <c r="G3" s="38" t="s">
        <v>168</v>
      </c>
      <c r="H3" s="23" t="s">
        <v>44</v>
      </c>
      <c r="I3" s="23">
        <v>2001</v>
      </c>
      <c r="J3" t="s">
        <v>0</v>
      </c>
    </row>
    <row r="4" spans="1:10">
      <c r="A4" s="22">
        <f>RANK(B4,$B$2:$B$524)</f>
        <v>3</v>
      </c>
      <c r="B4" s="23">
        <v>139</v>
      </c>
      <c r="C4" s="33">
        <v>2702554</v>
      </c>
      <c r="D4" t="s">
        <v>60</v>
      </c>
      <c r="E4" t="s">
        <v>61</v>
      </c>
      <c r="F4" t="str">
        <f>VLOOKUP(I4,[1]Suivi_Clubs!C$1:D$65536,2,FALSE)</f>
        <v>Serquigny</v>
      </c>
      <c r="G4" s="38" t="s">
        <v>62</v>
      </c>
      <c r="H4" s="23" t="s">
        <v>44</v>
      </c>
      <c r="I4" s="23">
        <v>2034</v>
      </c>
      <c r="J4" t="s">
        <v>1</v>
      </c>
    </row>
    <row r="5" spans="1:10">
      <c r="A5" s="23">
        <f>RANK(B5,$B$2:$B$734)</f>
        <v>4</v>
      </c>
      <c r="B5" s="23">
        <v>136</v>
      </c>
      <c r="C5" s="33">
        <v>2700770</v>
      </c>
      <c r="D5" t="s">
        <v>173</v>
      </c>
      <c r="E5" t="s">
        <v>48</v>
      </c>
      <c r="F5" t="s">
        <v>87</v>
      </c>
      <c r="G5" s="37">
        <v>21956</v>
      </c>
      <c r="H5" s="23" t="s">
        <v>44</v>
      </c>
      <c r="I5" s="23">
        <v>2001</v>
      </c>
      <c r="J5" t="s">
        <v>0</v>
      </c>
    </row>
    <row r="6" spans="1:10">
      <c r="A6" s="23">
        <f>RANK(B6,$B$2:$B$724)</f>
        <v>5</v>
      </c>
      <c r="B6" s="22">
        <v>132</v>
      </c>
      <c r="C6" s="33">
        <v>2701145</v>
      </c>
      <c r="D6" t="s">
        <v>415</v>
      </c>
      <c r="E6" t="s">
        <v>414</v>
      </c>
      <c r="F6" t="str">
        <f>VLOOKUP(I6,[1]Suivi_Clubs!C$1:D$65536,2,FALSE)</f>
        <v>Navarre</v>
      </c>
      <c r="G6" s="43">
        <v>21766</v>
      </c>
      <c r="H6" s="23" t="s">
        <v>44</v>
      </c>
      <c r="I6" s="23">
        <v>2001</v>
      </c>
      <c r="J6" t="s">
        <v>0</v>
      </c>
    </row>
    <row r="7" spans="1:10">
      <c r="A7" s="23">
        <f>RANK(B7,$B$2:$B$653)</f>
        <v>6</v>
      </c>
      <c r="B7" s="23">
        <v>130</v>
      </c>
      <c r="C7" s="33">
        <v>2702558</v>
      </c>
      <c r="D7" t="s">
        <v>594</v>
      </c>
      <c r="E7" t="s">
        <v>275</v>
      </c>
      <c r="F7" t="str">
        <f>VLOOKUP(I7,[1]Suivi_Clubs!C$1:D$65536,2,FALSE)</f>
        <v>Serquigny</v>
      </c>
      <c r="G7" s="39">
        <v>20579</v>
      </c>
      <c r="H7" s="23" t="s">
        <v>44</v>
      </c>
      <c r="I7" s="23">
        <v>2034</v>
      </c>
      <c r="J7" t="s">
        <v>0</v>
      </c>
    </row>
    <row r="8" spans="1:10">
      <c r="A8" s="22">
        <f>RANK(B8,$B$2:$B$524)</f>
        <v>7</v>
      </c>
      <c r="B8" s="23">
        <v>127</v>
      </c>
      <c r="C8" s="33">
        <v>2704949</v>
      </c>
      <c r="D8" t="s">
        <v>77</v>
      </c>
      <c r="E8" t="s">
        <v>78</v>
      </c>
      <c r="F8" t="str">
        <f>VLOOKUP(I8,[1]Suivi_Clubs!C$1:D$65536,2,FALSE)</f>
        <v>Les Andelys</v>
      </c>
      <c r="G8" s="38" t="s">
        <v>79</v>
      </c>
      <c r="H8" s="23" t="s">
        <v>44</v>
      </c>
      <c r="I8" s="23">
        <v>1009</v>
      </c>
      <c r="J8" s="26" t="s">
        <v>1</v>
      </c>
    </row>
    <row r="9" spans="1:10">
      <c r="A9" s="23">
        <f>RANK(B9,$B$2:$B$722)</f>
        <v>8</v>
      </c>
      <c r="B9" s="22">
        <v>126</v>
      </c>
      <c r="C9" s="33">
        <v>2701768</v>
      </c>
      <c r="D9" t="s">
        <v>52</v>
      </c>
      <c r="E9" t="s">
        <v>46</v>
      </c>
      <c r="F9" t="str">
        <f>VLOOKUP(I9,[1]Suivi_Clubs!C$1:D$65536,2,FALSE)</f>
        <v>Les Andelys</v>
      </c>
      <c r="G9" s="37">
        <v>21040</v>
      </c>
      <c r="H9" s="23" t="s">
        <v>44</v>
      </c>
      <c r="I9" s="23">
        <v>1009</v>
      </c>
      <c r="J9" t="s">
        <v>1</v>
      </c>
    </row>
    <row r="10" spans="1:10">
      <c r="A10" s="22">
        <f>RANK(B10,$B$2:$B$524)</f>
        <v>9</v>
      </c>
      <c r="B10" s="23">
        <v>121</v>
      </c>
      <c r="C10" s="33">
        <v>2701543</v>
      </c>
      <c r="D10" t="s">
        <v>53</v>
      </c>
      <c r="E10" t="s">
        <v>54</v>
      </c>
      <c r="F10" t="str">
        <f>VLOOKUP(I10,[1]Suivi_Clubs!C$1:D$65536,2,FALSE)</f>
        <v>Louviers</v>
      </c>
      <c r="G10" s="37">
        <v>19254</v>
      </c>
      <c r="H10" s="22" t="s">
        <v>44</v>
      </c>
      <c r="I10" s="22">
        <v>1026</v>
      </c>
      <c r="J10" t="s">
        <v>0</v>
      </c>
    </row>
    <row r="11" spans="1:10">
      <c r="A11" s="23">
        <f>RANK(B11,$B$2:$B$655)</f>
        <v>10</v>
      </c>
      <c r="B11" s="23">
        <v>115</v>
      </c>
      <c r="C11" s="33">
        <v>2702754</v>
      </c>
      <c r="D11" t="s">
        <v>90</v>
      </c>
      <c r="E11" t="s">
        <v>91</v>
      </c>
      <c r="F11" t="str">
        <f>VLOOKUP(I11,[1]Suivi_Clubs!C$1:D$65536,2,FALSE)</f>
        <v>Navarre</v>
      </c>
      <c r="G11" s="38" t="s">
        <v>92</v>
      </c>
      <c r="H11" s="23" t="s">
        <v>44</v>
      </c>
      <c r="I11" s="23">
        <v>2001</v>
      </c>
      <c r="J11" t="s">
        <v>0</v>
      </c>
    </row>
    <row r="12" spans="1:10">
      <c r="A12" s="22">
        <f>RANK(B12,$B$2:$B$524)</f>
        <v>10</v>
      </c>
      <c r="B12" s="23">
        <v>115</v>
      </c>
      <c r="C12" s="33">
        <v>2701854</v>
      </c>
      <c r="D12" t="s">
        <v>80</v>
      </c>
      <c r="E12" t="s">
        <v>81</v>
      </c>
      <c r="F12" s="53" t="s">
        <v>43</v>
      </c>
      <c r="G12" s="37">
        <v>18487</v>
      </c>
      <c r="H12" s="22" t="s">
        <v>44</v>
      </c>
      <c r="I12" s="22">
        <v>2008</v>
      </c>
      <c r="J12" t="s">
        <v>1</v>
      </c>
    </row>
    <row r="13" spans="1:10">
      <c r="A13" s="22">
        <f>RANK(B13,$B$2:$B$524)</f>
        <v>12</v>
      </c>
      <c r="B13" s="23">
        <v>113</v>
      </c>
      <c r="C13" s="33">
        <v>2702339</v>
      </c>
      <c r="D13" t="s">
        <v>67</v>
      </c>
      <c r="E13" t="s">
        <v>48</v>
      </c>
      <c r="F13" s="53" t="s">
        <v>43</v>
      </c>
      <c r="G13" s="37">
        <v>18244</v>
      </c>
      <c r="H13" s="22" t="s">
        <v>44</v>
      </c>
      <c r="I13" s="22">
        <v>2008</v>
      </c>
      <c r="J13" t="s">
        <v>0</v>
      </c>
    </row>
    <row r="14" spans="1:10">
      <c r="A14" s="22">
        <f>RANK(B14,$B$2:$B$524)</f>
        <v>13</v>
      </c>
      <c r="B14" s="23">
        <v>112</v>
      </c>
      <c r="C14" s="33">
        <v>2706123</v>
      </c>
      <c r="D14" t="s">
        <v>49</v>
      </c>
      <c r="E14" t="s">
        <v>46</v>
      </c>
      <c r="F14" t="str">
        <f>VLOOKUP(I14,[1]Suivi_Clubs!C$1:D$65536,2,FALSE)</f>
        <v>Louviers</v>
      </c>
      <c r="G14" s="37">
        <v>18954</v>
      </c>
      <c r="H14" s="22" t="s">
        <v>44</v>
      </c>
      <c r="I14" s="22">
        <v>1026</v>
      </c>
      <c r="J14" t="s">
        <v>0</v>
      </c>
    </row>
    <row r="15" spans="1:10">
      <c r="A15" s="23">
        <f>RANK(B15,$B$2:$B$661)</f>
        <v>13</v>
      </c>
      <c r="B15" s="23">
        <v>112</v>
      </c>
      <c r="C15" s="33">
        <v>2703610</v>
      </c>
      <c r="D15" t="s">
        <v>107</v>
      </c>
      <c r="E15" t="s">
        <v>48</v>
      </c>
      <c r="F15" t="s">
        <v>43</v>
      </c>
      <c r="G15" s="39">
        <v>19975</v>
      </c>
      <c r="H15" s="23" t="s">
        <v>44</v>
      </c>
      <c r="I15" s="23">
        <v>2008</v>
      </c>
      <c r="J15" t="s">
        <v>0</v>
      </c>
    </row>
    <row r="16" spans="1:10">
      <c r="A16" s="22">
        <f>RANK(B16,$B$2:$B$524)</f>
        <v>13</v>
      </c>
      <c r="B16" s="23">
        <v>112</v>
      </c>
      <c r="C16" s="33">
        <v>2701516</v>
      </c>
      <c r="D16" t="s">
        <v>47</v>
      </c>
      <c r="E16" t="s">
        <v>48</v>
      </c>
      <c r="F16" t="str">
        <f>VLOOKUP(I16,[1]Suivi_Clubs!C$1:D$65536,2,FALSE)</f>
        <v>Louviers</v>
      </c>
      <c r="G16" s="37">
        <v>18829</v>
      </c>
      <c r="H16" s="22" t="s">
        <v>44</v>
      </c>
      <c r="I16" s="22">
        <v>1026</v>
      </c>
      <c r="J16" s="53" t="s">
        <v>0</v>
      </c>
    </row>
    <row r="17" spans="1:10">
      <c r="A17" s="23">
        <f>RANK(B17,$B$2:$B$652)</f>
        <v>16</v>
      </c>
      <c r="B17" s="23">
        <v>108</v>
      </c>
      <c r="C17" s="33">
        <v>2703046</v>
      </c>
      <c r="D17" t="s">
        <v>222</v>
      </c>
      <c r="E17" t="s">
        <v>64</v>
      </c>
      <c r="F17" s="53" t="s">
        <v>43</v>
      </c>
      <c r="G17" s="37">
        <v>19152</v>
      </c>
      <c r="H17" s="23" t="s">
        <v>44</v>
      </c>
      <c r="I17" s="23">
        <v>2008</v>
      </c>
      <c r="J17" t="s">
        <v>0</v>
      </c>
    </row>
    <row r="18" spans="1:10">
      <c r="A18" s="23">
        <f>RANK(B18,$B$2:$B$673)</f>
        <v>17</v>
      </c>
      <c r="B18" s="23">
        <v>107</v>
      </c>
      <c r="C18" s="33">
        <v>2705686</v>
      </c>
      <c r="D18" t="s">
        <v>141</v>
      </c>
      <c r="E18" t="s">
        <v>142</v>
      </c>
      <c r="F18" t="str">
        <f>VLOOKUP(I18,[1]Suivi_Clubs!C$1:D$65536,2,FALSE)</f>
        <v>Saint Marcel</v>
      </c>
      <c r="G18" s="38" t="s">
        <v>143</v>
      </c>
      <c r="H18" s="23" t="s">
        <v>44</v>
      </c>
      <c r="I18" s="23">
        <v>1033</v>
      </c>
      <c r="J18" t="s">
        <v>0</v>
      </c>
    </row>
    <row r="19" spans="1:10">
      <c r="A19" s="22">
        <f>RANK(B19,$B$2:$B$524)</f>
        <v>18</v>
      </c>
      <c r="B19" s="23">
        <v>106</v>
      </c>
      <c r="C19" s="33">
        <v>2705631</v>
      </c>
      <c r="D19" t="s">
        <v>63</v>
      </c>
      <c r="E19" t="s">
        <v>64</v>
      </c>
      <c r="F19" t="str">
        <f>VLOOKUP(I19,[1]Suivi_Clubs!C$1:D$65536,2,FALSE)</f>
        <v>Saint Marcel</v>
      </c>
      <c r="G19" s="37">
        <v>18337</v>
      </c>
      <c r="H19" s="22" t="s">
        <v>44</v>
      </c>
      <c r="I19" s="22">
        <v>1033</v>
      </c>
      <c r="J19" s="53" t="s">
        <v>0</v>
      </c>
    </row>
    <row r="20" spans="1:10">
      <c r="A20" s="23">
        <f>RANK(B20,$B$2:$B$671)</f>
        <v>19</v>
      </c>
      <c r="B20" s="23">
        <v>104</v>
      </c>
      <c r="C20" s="33">
        <v>2704932</v>
      </c>
      <c r="D20" t="s">
        <v>286</v>
      </c>
      <c r="E20" t="s">
        <v>132</v>
      </c>
      <c r="F20" t="str">
        <f>VLOOKUP(I20,[1]Suivi_Clubs!C$1:D$65536,2,FALSE)</f>
        <v>Saint Marcel</v>
      </c>
      <c r="G20" s="37">
        <v>21038</v>
      </c>
      <c r="H20" s="23" t="s">
        <v>44</v>
      </c>
      <c r="I20" s="23">
        <v>1033</v>
      </c>
      <c r="J20" t="s">
        <v>1</v>
      </c>
    </row>
    <row r="21" spans="1:10">
      <c r="A21" s="22">
        <f>RANK(B21,$B$2:$B$524)</f>
        <v>19</v>
      </c>
      <c r="B21" s="23">
        <v>104</v>
      </c>
      <c r="C21" s="33">
        <v>2701164</v>
      </c>
      <c r="D21" t="s">
        <v>108</v>
      </c>
      <c r="E21" t="s">
        <v>89</v>
      </c>
      <c r="F21" t="s">
        <v>43</v>
      </c>
      <c r="G21" s="37">
        <v>17459</v>
      </c>
      <c r="H21" s="22" t="s">
        <v>44</v>
      </c>
      <c r="I21" s="22">
        <v>2008</v>
      </c>
      <c r="J21" t="s">
        <v>0</v>
      </c>
    </row>
    <row r="22" spans="1:10">
      <c r="A22" s="23">
        <f>RANK(B22,$B$2:$B$689)</f>
        <v>21</v>
      </c>
      <c r="B22" s="22">
        <v>103</v>
      </c>
      <c r="C22" s="33">
        <v>2707066</v>
      </c>
      <c r="D22" t="s">
        <v>71</v>
      </c>
      <c r="E22" t="s">
        <v>72</v>
      </c>
      <c r="F22" t="str">
        <f>VLOOKUP(I22,[1]Suivi_Clubs!C$1:D$65536,2,FALSE)</f>
        <v>Gravigny</v>
      </c>
      <c r="G22" s="38" t="s">
        <v>73</v>
      </c>
      <c r="H22" s="23" t="s">
        <v>44</v>
      </c>
      <c r="I22" s="23">
        <v>2046</v>
      </c>
      <c r="J22" t="s">
        <v>0</v>
      </c>
    </row>
    <row r="23" spans="1:10">
      <c r="A23" s="23">
        <f>RANK(B23,$B$2:$B$722)</f>
        <v>21</v>
      </c>
      <c r="B23" s="22">
        <v>103</v>
      </c>
      <c r="C23" s="33">
        <v>2705709</v>
      </c>
      <c r="D23" t="s">
        <v>174</v>
      </c>
      <c r="E23" t="s">
        <v>78</v>
      </c>
      <c r="F23" t="str">
        <f>VLOOKUP(I23,[1]Suivi_Clubs!C$1:D$65536,2,FALSE)</f>
        <v>Navarre</v>
      </c>
      <c r="G23" s="37">
        <v>21802</v>
      </c>
      <c r="H23" s="23" t="s">
        <v>44</v>
      </c>
      <c r="I23" s="23">
        <v>2001</v>
      </c>
      <c r="J23" t="s">
        <v>0</v>
      </c>
    </row>
    <row r="24" spans="1:10">
      <c r="A24" s="22">
        <f>RANK(B24,$B$2:$B$524)</f>
        <v>23</v>
      </c>
      <c r="B24" s="23">
        <v>102</v>
      </c>
      <c r="C24" s="33">
        <v>2702476</v>
      </c>
      <c r="D24" t="s">
        <v>65</v>
      </c>
      <c r="E24" t="s">
        <v>66</v>
      </c>
      <c r="F24" t="str">
        <f>VLOOKUP(I24,[1]Suivi_Clubs!C$1:D$65536,2,FALSE)</f>
        <v>Les Andelys</v>
      </c>
      <c r="G24" s="37">
        <v>18552</v>
      </c>
      <c r="H24" s="22" t="s">
        <v>44</v>
      </c>
      <c r="I24" s="22">
        <v>1009</v>
      </c>
      <c r="J24" t="s">
        <v>0</v>
      </c>
    </row>
    <row r="25" spans="1:10">
      <c r="A25" s="23">
        <f>RANK(B25,$B$2:$B$724)</f>
        <v>23</v>
      </c>
      <c r="B25" s="23">
        <v>102</v>
      </c>
      <c r="C25" s="33">
        <v>2702454</v>
      </c>
      <c r="D25" t="s">
        <v>102</v>
      </c>
      <c r="E25" t="s">
        <v>103</v>
      </c>
      <c r="F25" t="str">
        <f>VLOOKUP(I25,[1]Suivi_Clubs!C$1:D$65536,2,FALSE)</f>
        <v>Les Andelys</v>
      </c>
      <c r="G25" s="37">
        <v>21591</v>
      </c>
      <c r="H25" s="23" t="s">
        <v>44</v>
      </c>
      <c r="I25" s="23">
        <v>1009</v>
      </c>
      <c r="J25" t="s">
        <v>0</v>
      </c>
    </row>
    <row r="26" spans="1:10">
      <c r="A26" s="22">
        <f>RANK(B26,$B$2:$B$524)</f>
        <v>23</v>
      </c>
      <c r="B26" s="23">
        <v>102</v>
      </c>
      <c r="C26" s="33">
        <v>2701971</v>
      </c>
      <c r="D26" t="s">
        <v>110</v>
      </c>
      <c r="E26" t="s">
        <v>99</v>
      </c>
      <c r="F26" t="str">
        <f>VLOOKUP(I26,[1]Suivi_Clubs!C$1:D$65536,2,FALSE)</f>
        <v>Gravigny</v>
      </c>
      <c r="G26" s="37">
        <v>18168</v>
      </c>
      <c r="H26" s="22" t="s">
        <v>44</v>
      </c>
      <c r="I26" s="22">
        <v>2046</v>
      </c>
      <c r="J26" t="s">
        <v>0</v>
      </c>
    </row>
    <row r="27" spans="1:10">
      <c r="A27" s="23">
        <f>RANK(B27,$B$2:$B$876)</f>
        <v>26</v>
      </c>
      <c r="B27" s="23">
        <v>101</v>
      </c>
      <c r="C27" s="33">
        <v>2703977</v>
      </c>
      <c r="D27" t="s">
        <v>466</v>
      </c>
      <c r="E27" t="s">
        <v>275</v>
      </c>
      <c r="F27" t="str">
        <f>VLOOKUP(I27,[1]Suivi_Clubs!C$1:D$65536,2,FALSE)</f>
        <v>Les Andelys</v>
      </c>
      <c r="G27" s="42" t="s">
        <v>471</v>
      </c>
      <c r="H27" s="23" t="s">
        <v>44</v>
      </c>
      <c r="I27" s="23">
        <v>1009</v>
      </c>
      <c r="J27" t="s">
        <v>0</v>
      </c>
    </row>
    <row r="28" spans="1:10">
      <c r="A28" s="22">
        <f>RANK(B28,$B$2:$B$524)</f>
        <v>27</v>
      </c>
      <c r="B28" s="23">
        <v>100</v>
      </c>
      <c r="C28" s="33">
        <v>2702069</v>
      </c>
      <c r="D28" t="s">
        <v>148</v>
      </c>
      <c r="E28" t="s">
        <v>78</v>
      </c>
      <c r="F28" t="str">
        <f>VLOOKUP(I28,[1]Suivi_Clubs!C$1:D$65536,2,FALSE)</f>
        <v>Navarre</v>
      </c>
      <c r="G28" s="37">
        <v>17567</v>
      </c>
      <c r="H28" s="22" t="s">
        <v>44</v>
      </c>
      <c r="I28" s="22">
        <v>2001</v>
      </c>
      <c r="J28" t="s">
        <v>0</v>
      </c>
    </row>
    <row r="29" spans="1:10">
      <c r="A29" s="23">
        <f>RANK(B29,$B$2:$B$693)</f>
        <v>28</v>
      </c>
      <c r="B29" s="22">
        <v>99</v>
      </c>
      <c r="C29" s="33">
        <v>2705488</v>
      </c>
      <c r="D29" t="s">
        <v>277</v>
      </c>
      <c r="E29" t="s">
        <v>66</v>
      </c>
      <c r="F29" t="str">
        <f>VLOOKUP(I29,[1]Suivi_Clubs!C$1:D$65536,2,FALSE)</f>
        <v>Navarre</v>
      </c>
      <c r="G29" s="39">
        <v>19948</v>
      </c>
      <c r="H29" s="23" t="s">
        <v>44</v>
      </c>
      <c r="I29" s="23">
        <v>2001</v>
      </c>
      <c r="J29" t="s">
        <v>0</v>
      </c>
    </row>
    <row r="30" spans="1:10">
      <c r="A30" s="23">
        <f>RANK(B30,$B$2:$B$996)</f>
        <v>28</v>
      </c>
      <c r="B30" s="23">
        <v>99</v>
      </c>
      <c r="C30" s="33">
        <v>2707709</v>
      </c>
      <c r="D30" t="s">
        <v>657</v>
      </c>
      <c r="E30" t="s">
        <v>658</v>
      </c>
      <c r="F30" t="str">
        <f>VLOOKUP(I30,[1]Suivi_Clubs!C$1:D$65536,2,FALSE)</f>
        <v>Navarre</v>
      </c>
      <c r="G30" s="37">
        <v>21500</v>
      </c>
      <c r="H30" s="23" t="s">
        <v>44</v>
      </c>
      <c r="I30" s="23">
        <v>2001</v>
      </c>
      <c r="J30" s="53" t="s">
        <v>0</v>
      </c>
    </row>
    <row r="31" spans="1:10">
      <c r="A31" s="23">
        <f>RANK(B31,$B$2:$B$874)</f>
        <v>30</v>
      </c>
      <c r="B31" s="23">
        <v>96</v>
      </c>
      <c r="C31" s="33">
        <v>2704075</v>
      </c>
      <c r="D31" t="s">
        <v>506</v>
      </c>
      <c r="E31" t="s">
        <v>292</v>
      </c>
      <c r="F31" t="str">
        <f>VLOOKUP(I31,[1]Suivi_Clubs!C$1:D$65536,2,FALSE)</f>
        <v>Navarre</v>
      </c>
      <c r="G31" s="43">
        <v>22619</v>
      </c>
      <c r="H31" s="23" t="s">
        <v>44</v>
      </c>
      <c r="I31" s="23">
        <v>2001</v>
      </c>
      <c r="J31" t="s">
        <v>1</v>
      </c>
    </row>
    <row r="32" spans="1:10">
      <c r="A32" s="22">
        <f>RANK(B32,$B$2:$B$524)</f>
        <v>31</v>
      </c>
      <c r="B32" s="23">
        <v>95</v>
      </c>
      <c r="C32" s="33">
        <v>2700573</v>
      </c>
      <c r="D32" t="s">
        <v>70</v>
      </c>
      <c r="E32" t="s">
        <v>58</v>
      </c>
      <c r="F32" t="str">
        <f>VLOOKUP(I32,[1]Suivi_Clubs!C$1:D$65536,2,FALSE)</f>
        <v>Serquigny</v>
      </c>
      <c r="G32" s="37">
        <v>16774</v>
      </c>
      <c r="H32" s="22" t="s">
        <v>44</v>
      </c>
      <c r="I32" s="22">
        <v>2034</v>
      </c>
      <c r="J32" t="s">
        <v>1</v>
      </c>
    </row>
    <row r="33" spans="1:10">
      <c r="A33" s="23">
        <f>RANK(B33,$B$2:$B$693)</f>
        <v>31</v>
      </c>
      <c r="B33" s="32">
        <v>95</v>
      </c>
      <c r="C33" s="35">
        <v>2707005</v>
      </c>
      <c r="D33" s="28" t="s">
        <v>369</v>
      </c>
      <c r="E33" s="28" t="s">
        <v>370</v>
      </c>
      <c r="F33" s="28" t="str">
        <f>VLOOKUP(I33,[1]Suivi_Clubs!C$1:D$65536,2,FALSE)</f>
        <v>Navarre</v>
      </c>
      <c r="G33" s="46" t="s">
        <v>371</v>
      </c>
      <c r="H33" s="27" t="s">
        <v>127</v>
      </c>
      <c r="I33" s="27">
        <v>2001</v>
      </c>
      <c r="J33" t="s">
        <v>1</v>
      </c>
    </row>
    <row r="34" spans="1:10">
      <c r="A34" s="23">
        <f>RANK(B34,$B$2:$B$689)</f>
        <v>31</v>
      </c>
      <c r="B34" s="22">
        <v>95</v>
      </c>
      <c r="C34" s="33">
        <v>2707073</v>
      </c>
      <c r="D34" t="s">
        <v>186</v>
      </c>
      <c r="E34" t="s">
        <v>134</v>
      </c>
      <c r="F34" t="str">
        <f>VLOOKUP(I34,[1]Suivi_Clubs!C$1:D$65536,2,FALSE)</f>
        <v>Gasny</v>
      </c>
      <c r="G34" s="38" t="s">
        <v>187</v>
      </c>
      <c r="H34" s="23" t="s">
        <v>44</v>
      </c>
      <c r="I34" s="23">
        <v>1022</v>
      </c>
      <c r="J34" t="s">
        <v>0</v>
      </c>
    </row>
    <row r="35" spans="1:10">
      <c r="A35" s="22">
        <f>RANK(B35,$B$2:$B$524)</f>
        <v>31</v>
      </c>
      <c r="B35" s="23">
        <v>95</v>
      </c>
      <c r="C35" s="33">
        <v>2703837</v>
      </c>
      <c r="D35" t="s">
        <v>131</v>
      </c>
      <c r="E35" t="s">
        <v>132</v>
      </c>
      <c r="F35" t="str">
        <f>VLOOKUP(I35,[1]Suivi_Clubs!C$1:D$65536,2,FALSE)</f>
        <v>Gravigny</v>
      </c>
      <c r="G35" s="37">
        <v>19574</v>
      </c>
      <c r="H35" s="23" t="s">
        <v>44</v>
      </c>
      <c r="I35" s="23">
        <v>2046</v>
      </c>
      <c r="J35" s="53" t="s">
        <v>0</v>
      </c>
    </row>
    <row r="36" spans="1:10">
      <c r="A36" s="22">
        <f>RANK(B36,$B$2:$B$524)</f>
        <v>35</v>
      </c>
      <c r="B36" s="23">
        <v>92</v>
      </c>
      <c r="C36" s="33">
        <v>2701637</v>
      </c>
      <c r="D36" t="s">
        <v>95</v>
      </c>
      <c r="E36" t="s">
        <v>96</v>
      </c>
      <c r="F36" t="s">
        <v>43</v>
      </c>
      <c r="G36" s="38" t="s">
        <v>97</v>
      </c>
      <c r="H36" s="23" t="s">
        <v>44</v>
      </c>
      <c r="I36" s="23">
        <v>2008</v>
      </c>
      <c r="J36" t="s">
        <v>1</v>
      </c>
    </row>
    <row r="37" spans="1:10">
      <c r="A37" s="23">
        <f>RANK(B37,$B$2:$B$734)</f>
        <v>36</v>
      </c>
      <c r="B37" s="23">
        <v>90</v>
      </c>
      <c r="C37" s="33">
        <v>2703923</v>
      </c>
      <c r="D37" t="s">
        <v>472</v>
      </c>
      <c r="E37" t="s">
        <v>72</v>
      </c>
      <c r="F37" t="str">
        <f>VLOOKUP(I37,[1]Suivi_Clubs!C$1:D$65536,2,FALSE)</f>
        <v>Bernay</v>
      </c>
      <c r="G37" s="38" t="s">
        <v>473</v>
      </c>
      <c r="H37" s="23" t="s">
        <v>44</v>
      </c>
      <c r="I37" s="23">
        <v>2004</v>
      </c>
      <c r="J37" t="s">
        <v>0</v>
      </c>
    </row>
    <row r="38" spans="1:10">
      <c r="A38" s="22">
        <f>RANK(B38,$B$2:$B$524)</f>
        <v>37</v>
      </c>
      <c r="B38" s="23">
        <v>89</v>
      </c>
      <c r="C38" s="33">
        <v>2700569</v>
      </c>
      <c r="D38" t="s">
        <v>115</v>
      </c>
      <c r="E38" t="s">
        <v>72</v>
      </c>
      <c r="F38" t="str">
        <f>VLOOKUP(I38,[1]Suivi_Clubs!C$1:D$65536,2,FALSE)</f>
        <v>Serquigny</v>
      </c>
      <c r="G38" s="37">
        <v>18122</v>
      </c>
      <c r="H38" s="23" t="s">
        <v>44</v>
      </c>
      <c r="I38" s="23">
        <v>2034</v>
      </c>
      <c r="J38" s="53" t="s">
        <v>0</v>
      </c>
    </row>
    <row r="39" spans="1:10">
      <c r="A39" s="22">
        <f>RANK(B39,$B$2:$B$524)</f>
        <v>38</v>
      </c>
      <c r="B39" s="23">
        <v>88</v>
      </c>
      <c r="C39" s="33">
        <v>2706534</v>
      </c>
      <c r="D39" t="s">
        <v>133</v>
      </c>
      <c r="E39" t="s">
        <v>134</v>
      </c>
      <c r="F39" t="str">
        <f>VLOOKUP(I39,[1]Suivi_Clubs!C$1:D$65536,2,FALSE)</f>
        <v>Gravigny</v>
      </c>
      <c r="G39" s="38" t="s">
        <v>135</v>
      </c>
      <c r="H39" s="23" t="s">
        <v>44</v>
      </c>
      <c r="I39" s="23">
        <v>2046</v>
      </c>
      <c r="J39" t="s">
        <v>0</v>
      </c>
    </row>
    <row r="40" spans="1:10">
      <c r="A40" s="23">
        <f>RANK(B40,$B$2:$B$652)</f>
        <v>39</v>
      </c>
      <c r="B40" s="23">
        <v>86</v>
      </c>
      <c r="C40" s="33">
        <v>2706749</v>
      </c>
      <c r="D40" t="s">
        <v>330</v>
      </c>
      <c r="E40" t="s">
        <v>66</v>
      </c>
      <c r="F40" t="str">
        <f>VLOOKUP(I40,[1]Suivi_Clubs!C$1:D$65536,2,FALSE)</f>
        <v>Le Neubourg</v>
      </c>
      <c r="G40" s="38" t="s">
        <v>331</v>
      </c>
      <c r="H40" s="23" t="s">
        <v>44</v>
      </c>
      <c r="I40" s="23">
        <v>2041</v>
      </c>
      <c r="J40" t="s">
        <v>0</v>
      </c>
    </row>
    <row r="41" spans="1:10">
      <c r="A41" s="22">
        <f>RANK(B41,$B$2:$B$524)</f>
        <v>39</v>
      </c>
      <c r="B41" s="23">
        <v>86</v>
      </c>
      <c r="C41" s="33">
        <v>2703563</v>
      </c>
      <c r="D41" t="s">
        <v>67</v>
      </c>
      <c r="E41" t="s">
        <v>275</v>
      </c>
      <c r="F41" t="str">
        <f>VLOOKUP(I41,[1]Suivi_Clubs!C$1:D$65536,2,FALSE)</f>
        <v>Le Neubourg</v>
      </c>
      <c r="G41" s="38" t="s">
        <v>276</v>
      </c>
      <c r="H41" s="23" t="s">
        <v>44</v>
      </c>
      <c r="I41" s="23">
        <v>2041</v>
      </c>
      <c r="J41" t="s">
        <v>0</v>
      </c>
    </row>
    <row r="42" spans="1:10">
      <c r="A42" s="23">
        <f>RANK(B42,$B$2:$B$736)</f>
        <v>39</v>
      </c>
      <c r="B42" s="22">
        <v>86</v>
      </c>
      <c r="C42" s="33">
        <v>2707173</v>
      </c>
      <c r="D42" t="s">
        <v>549</v>
      </c>
      <c r="E42" t="s">
        <v>132</v>
      </c>
      <c r="F42" t="str">
        <f>VLOOKUP(I42,[1]Suivi_Clubs!C$1:D$65536,2,FALSE)</f>
        <v>Saint Marcel</v>
      </c>
      <c r="G42" s="38" t="s">
        <v>550</v>
      </c>
      <c r="H42" s="23" t="s">
        <v>44</v>
      </c>
      <c r="I42" s="23">
        <v>1033</v>
      </c>
      <c r="J42" t="s">
        <v>1</v>
      </c>
    </row>
    <row r="43" spans="1:10">
      <c r="A43" s="22">
        <f>RANK(B43,$B$2:$B$524)</f>
        <v>39</v>
      </c>
      <c r="B43" s="23">
        <v>86</v>
      </c>
      <c r="C43" s="33">
        <v>2701292</v>
      </c>
      <c r="D43" t="s">
        <v>85</v>
      </c>
      <c r="E43" t="s">
        <v>86</v>
      </c>
      <c r="F43" s="53" t="s">
        <v>87</v>
      </c>
      <c r="G43" s="37">
        <v>17600</v>
      </c>
      <c r="H43" s="22" t="s">
        <v>44</v>
      </c>
      <c r="I43" s="22">
        <v>2001</v>
      </c>
      <c r="J43" t="s">
        <v>0</v>
      </c>
    </row>
    <row r="44" spans="1:10">
      <c r="A44" s="23">
        <f>RANK(B44,$B$2:$B$652)</f>
        <v>39</v>
      </c>
      <c r="B44" s="23">
        <v>86</v>
      </c>
      <c r="C44" s="33">
        <v>2706639</v>
      </c>
      <c r="D44" t="s">
        <v>145</v>
      </c>
      <c r="E44" t="s">
        <v>99</v>
      </c>
      <c r="F44" t="str">
        <f>VLOOKUP(I44,[1]Suivi_Clubs!C$1:D$65536,2,FALSE)</f>
        <v>Navarre</v>
      </c>
      <c r="G44" s="38" t="s">
        <v>146</v>
      </c>
      <c r="H44" s="23" t="s">
        <v>44</v>
      </c>
      <c r="I44" s="23">
        <v>2001</v>
      </c>
      <c r="J44" t="s">
        <v>0</v>
      </c>
    </row>
    <row r="45" spans="1:10">
      <c r="A45" s="22">
        <f>RANK(B45,$B$2:$B$524)</f>
        <v>44</v>
      </c>
      <c r="B45" s="23">
        <v>85</v>
      </c>
      <c r="C45" s="33">
        <v>2702145</v>
      </c>
      <c r="D45" t="s">
        <v>57</v>
      </c>
      <c r="E45" t="s">
        <v>58</v>
      </c>
      <c r="F45" t="str">
        <f>VLOOKUP(I45,[1]Suivi_Clubs!C$1:D$65536,2,FALSE)</f>
        <v>Les Andelys</v>
      </c>
      <c r="G45" s="37">
        <v>18133</v>
      </c>
      <c r="H45" s="22" t="s">
        <v>44</v>
      </c>
      <c r="I45" s="22">
        <v>1009</v>
      </c>
      <c r="J45" t="s">
        <v>1</v>
      </c>
    </row>
    <row r="46" spans="1:10">
      <c r="A46" s="23">
        <f>RANK(B46,$B$2:$B$734)</f>
        <v>44</v>
      </c>
      <c r="B46" s="23">
        <v>85</v>
      </c>
      <c r="C46" s="33">
        <v>2707374</v>
      </c>
      <c r="D46" t="s">
        <v>172</v>
      </c>
      <c r="E46" t="s">
        <v>212</v>
      </c>
      <c r="F46" t="str">
        <f>VLOOKUP(I46,[1]Suivi_Clubs!C$1:D$65536,2,FALSE)</f>
        <v>Navarre</v>
      </c>
      <c r="G46" s="38" t="s">
        <v>213</v>
      </c>
      <c r="H46" s="23" t="s">
        <v>44</v>
      </c>
      <c r="I46" s="23">
        <v>2001</v>
      </c>
      <c r="J46" t="s">
        <v>0</v>
      </c>
    </row>
    <row r="47" spans="1:10">
      <c r="A47" s="23">
        <f>RANK(B47,$B$2:$B$653)</f>
        <v>46</v>
      </c>
      <c r="B47" s="23">
        <v>84</v>
      </c>
      <c r="C47" s="33">
        <v>2706755</v>
      </c>
      <c r="D47" t="s">
        <v>239</v>
      </c>
      <c r="E47" t="s">
        <v>240</v>
      </c>
      <c r="F47" t="str">
        <f>VLOOKUP(I47,[1]Suivi_Clubs!C$1:D$65536,2,FALSE)</f>
        <v>Léry</v>
      </c>
      <c r="G47" s="38" t="s">
        <v>241</v>
      </c>
      <c r="H47" s="23" t="s">
        <v>44</v>
      </c>
      <c r="I47" s="23">
        <v>1024</v>
      </c>
      <c r="J47" t="s">
        <v>0</v>
      </c>
    </row>
    <row r="48" spans="1:10">
      <c r="A48" s="23">
        <f>RANK(B48,$B$2:$B$876)</f>
        <v>46</v>
      </c>
      <c r="B48" s="23">
        <v>84</v>
      </c>
      <c r="C48" s="33">
        <v>2707590</v>
      </c>
      <c r="D48" t="s">
        <v>529</v>
      </c>
      <c r="E48" t="s">
        <v>195</v>
      </c>
      <c r="F48" t="str">
        <f>VLOOKUP(I48,[1]Suivi_Clubs!C$1:D$65536,2,FALSE)</f>
        <v>Le Neubourg</v>
      </c>
      <c r="G48" s="39">
        <v>20610</v>
      </c>
      <c r="H48" s="23" t="s">
        <v>44</v>
      </c>
      <c r="I48" s="23">
        <v>2041</v>
      </c>
      <c r="J48" t="s">
        <v>0</v>
      </c>
    </row>
    <row r="49" spans="1:10">
      <c r="A49" s="22">
        <f>RANK(B49,$B$2:$B$524)</f>
        <v>46</v>
      </c>
      <c r="B49" s="23">
        <v>84</v>
      </c>
      <c r="C49" s="33">
        <v>2703023</v>
      </c>
      <c r="D49" t="s">
        <v>113</v>
      </c>
      <c r="E49" t="s">
        <v>114</v>
      </c>
      <c r="F49" t="s">
        <v>43</v>
      </c>
      <c r="G49" s="37">
        <v>17242</v>
      </c>
      <c r="H49" s="22" t="s">
        <v>44</v>
      </c>
      <c r="I49" s="22">
        <v>2008</v>
      </c>
      <c r="J49" t="s">
        <v>0</v>
      </c>
    </row>
    <row r="50" spans="1:10">
      <c r="A50" s="22">
        <f>RANK(B50,$B$2:$B$524)</f>
        <v>49</v>
      </c>
      <c r="B50" s="23">
        <v>83</v>
      </c>
      <c r="C50" s="33">
        <v>2706638</v>
      </c>
      <c r="D50" t="s">
        <v>98</v>
      </c>
      <c r="E50" t="s">
        <v>99</v>
      </c>
      <c r="F50" t="str">
        <f>VLOOKUP(I50,[1]Suivi_Clubs!C$1:D$65536,2,FALSE)</f>
        <v>Serquigny</v>
      </c>
      <c r="G50" s="38" t="s">
        <v>100</v>
      </c>
      <c r="H50" s="23" t="s">
        <v>44</v>
      </c>
      <c r="I50" s="23">
        <v>2034</v>
      </c>
      <c r="J50" t="s">
        <v>0</v>
      </c>
    </row>
    <row r="51" spans="1:10">
      <c r="A51" s="23">
        <f>RANK(B51,$B$2:$B$876)</f>
        <v>49</v>
      </c>
      <c r="B51" s="23">
        <v>83</v>
      </c>
      <c r="C51" s="33">
        <v>2707602</v>
      </c>
      <c r="D51" t="s">
        <v>489</v>
      </c>
      <c r="E51" t="s">
        <v>96</v>
      </c>
      <c r="F51" t="str">
        <f>VLOOKUP(I51,[1]Suivi_Clubs!C$1:D$65536,2,FALSE)</f>
        <v>Gasny</v>
      </c>
      <c r="G51" s="43">
        <v>19946</v>
      </c>
      <c r="H51" s="23" t="s">
        <v>44</v>
      </c>
      <c r="I51" s="23">
        <v>1022</v>
      </c>
      <c r="J51" t="s">
        <v>1</v>
      </c>
    </row>
    <row r="52" spans="1:10">
      <c r="A52" s="23">
        <f>RANK(B52,$B$2:$B$671)</f>
        <v>51</v>
      </c>
      <c r="B52" s="23">
        <v>82</v>
      </c>
      <c r="C52" s="33">
        <v>2706885</v>
      </c>
      <c r="D52" t="s">
        <v>74</v>
      </c>
      <c r="E52" t="s">
        <v>61</v>
      </c>
      <c r="F52" t="str">
        <f>VLOOKUP(I52,[1]Suivi_Clubs!C$1:D$65536,2,FALSE)</f>
        <v>Louviers</v>
      </c>
      <c r="G52" s="37">
        <v>18568</v>
      </c>
      <c r="H52" s="23" t="s">
        <v>44</v>
      </c>
      <c r="I52" s="23">
        <v>1026</v>
      </c>
      <c r="J52" t="s">
        <v>0</v>
      </c>
    </row>
    <row r="53" spans="1:10">
      <c r="A53" s="23">
        <f>RANK(B53,$B$2:$B$689)</f>
        <v>51</v>
      </c>
      <c r="B53" s="22">
        <v>82</v>
      </c>
      <c r="C53" s="33">
        <v>2707082</v>
      </c>
      <c r="D53" t="s">
        <v>482</v>
      </c>
      <c r="E53" t="s">
        <v>188</v>
      </c>
      <c r="F53" t="str">
        <f>VLOOKUP(I53,[1]Suivi_Clubs!C$1:D$65536,2,FALSE)</f>
        <v>Gravigny</v>
      </c>
      <c r="G53" s="37">
        <v>19057</v>
      </c>
      <c r="H53" s="23" t="s">
        <v>44</v>
      </c>
      <c r="I53" s="23">
        <v>2046</v>
      </c>
      <c r="J53" s="53" t="s">
        <v>0</v>
      </c>
    </row>
    <row r="54" spans="1:10">
      <c r="A54" s="23">
        <f>RANK(B54,$B$2:$B$997)</f>
        <v>51</v>
      </c>
      <c r="B54" s="22">
        <v>82</v>
      </c>
      <c r="C54" s="33">
        <v>2702315</v>
      </c>
      <c r="D54" t="s">
        <v>612</v>
      </c>
      <c r="E54" t="s">
        <v>48</v>
      </c>
      <c r="F54" t="str">
        <f>VLOOKUP(I54,[1]Suivi_Clubs!C$1:D$65536,2,FALSE)</f>
        <v>Navarre</v>
      </c>
      <c r="G54" s="37">
        <v>19002</v>
      </c>
      <c r="H54" s="23" t="s">
        <v>44</v>
      </c>
      <c r="I54" s="23">
        <v>2001</v>
      </c>
      <c r="J54" t="s">
        <v>0</v>
      </c>
    </row>
    <row r="55" spans="1:10">
      <c r="A55" s="22">
        <f>RANK(B55,$B$2:$B$524)</f>
        <v>54</v>
      </c>
      <c r="B55" s="23">
        <v>81</v>
      </c>
      <c r="C55" s="33">
        <v>2705471</v>
      </c>
      <c r="D55" t="s">
        <v>156</v>
      </c>
      <c r="E55" t="s">
        <v>72</v>
      </c>
      <c r="F55" t="str">
        <f>VLOOKUP(I55,[1]Suivi_Clubs!C$1:D$65536,2,FALSE)</f>
        <v>Gravigny</v>
      </c>
      <c r="G55" s="37">
        <v>17178</v>
      </c>
      <c r="H55" s="22" t="s">
        <v>44</v>
      </c>
      <c r="I55" s="22">
        <v>2046</v>
      </c>
      <c r="J55" t="s">
        <v>0</v>
      </c>
    </row>
    <row r="56" spans="1:10">
      <c r="A56" s="22">
        <f>RANK(B56,$B$2:$B$524)</f>
        <v>55</v>
      </c>
      <c r="B56" s="23">
        <v>80</v>
      </c>
      <c r="C56" s="33">
        <v>2702769</v>
      </c>
      <c r="D56" t="s">
        <v>219</v>
      </c>
      <c r="E56" t="s">
        <v>526</v>
      </c>
      <c r="F56" s="53" t="s">
        <v>43</v>
      </c>
      <c r="G56" s="37">
        <v>19345</v>
      </c>
      <c r="H56" s="22" t="s">
        <v>44</v>
      </c>
      <c r="I56" s="22">
        <v>2008</v>
      </c>
      <c r="J56" s="26" t="s">
        <v>0</v>
      </c>
    </row>
    <row r="57" spans="1:10">
      <c r="A57" s="22">
        <f>RANK(B57,$B$2:$B$524)</f>
        <v>56</v>
      </c>
      <c r="B57" s="23">
        <v>79</v>
      </c>
      <c r="C57" s="33">
        <v>2703570</v>
      </c>
      <c r="D57" t="s">
        <v>115</v>
      </c>
      <c r="E57" t="s">
        <v>66</v>
      </c>
      <c r="F57" t="str">
        <f>VLOOKUP(I57,[1]Suivi_Clubs!C$1:D$65536,2,FALSE)</f>
        <v>Le Neubourg</v>
      </c>
      <c r="G57" s="38" t="s">
        <v>165</v>
      </c>
      <c r="H57" s="23" t="s">
        <v>44</v>
      </c>
      <c r="I57" s="23">
        <v>2041</v>
      </c>
      <c r="J57" t="s">
        <v>1</v>
      </c>
    </row>
    <row r="58" spans="1:10">
      <c r="A58" s="23">
        <f>RANK(B58,$B$2:$B$734)</f>
        <v>56</v>
      </c>
      <c r="B58" s="23">
        <v>79</v>
      </c>
      <c r="C58" s="33">
        <v>2701054</v>
      </c>
      <c r="D58" t="s">
        <v>281</v>
      </c>
      <c r="E58" t="s">
        <v>66</v>
      </c>
      <c r="F58" t="s">
        <v>43</v>
      </c>
      <c r="G58" s="43">
        <v>22068</v>
      </c>
      <c r="H58" s="23" t="s">
        <v>44</v>
      </c>
      <c r="I58" s="23">
        <v>2008</v>
      </c>
      <c r="J58" t="s">
        <v>0</v>
      </c>
    </row>
    <row r="59" spans="1:10">
      <c r="A59" s="22">
        <f>RANK(B59,$B$2:$B$524)</f>
        <v>56</v>
      </c>
      <c r="B59" s="23">
        <v>79</v>
      </c>
      <c r="C59" s="33">
        <v>2701728</v>
      </c>
      <c r="D59" t="s">
        <v>534</v>
      </c>
      <c r="E59" t="s">
        <v>198</v>
      </c>
      <c r="F59" t="str">
        <f>VLOOKUP(I59,[1]Suivi_Clubs!C$1:D$65536,2,FALSE)</f>
        <v>Ezy-Anet</v>
      </c>
      <c r="G59" s="37">
        <v>18035</v>
      </c>
      <c r="H59" s="22" t="s">
        <v>44</v>
      </c>
      <c r="I59" s="22">
        <v>1019</v>
      </c>
      <c r="J59" t="s">
        <v>0</v>
      </c>
    </row>
    <row r="60" spans="1:10">
      <c r="A60" s="22">
        <f>RANK(B60,$B$2:$B$524)</f>
        <v>59</v>
      </c>
      <c r="B60" s="25">
        <v>78</v>
      </c>
      <c r="C60" s="34">
        <v>2706019</v>
      </c>
      <c r="D60" s="26" t="s">
        <v>74</v>
      </c>
      <c r="E60" s="26" t="s">
        <v>147</v>
      </c>
      <c r="F60" s="26" t="s">
        <v>43</v>
      </c>
      <c r="G60" s="40">
        <v>17198</v>
      </c>
      <c r="H60" s="31" t="s">
        <v>127</v>
      </c>
      <c r="I60" s="31">
        <v>2008</v>
      </c>
      <c r="J60" t="s">
        <v>1</v>
      </c>
    </row>
    <row r="61" spans="1:10">
      <c r="A61" s="23">
        <f>RANK(B61,$B$2:$B$693)</f>
        <v>59</v>
      </c>
      <c r="B61" s="22">
        <v>78</v>
      </c>
      <c r="C61" s="33">
        <v>2706926</v>
      </c>
      <c r="D61" t="s">
        <v>214</v>
      </c>
      <c r="E61" t="s">
        <v>81</v>
      </c>
      <c r="F61" t="str">
        <f>VLOOKUP(I61,[1]Suivi_Clubs!C$1:D$65536,2,FALSE)</f>
        <v>Le Neubourg</v>
      </c>
      <c r="G61" s="37">
        <v>19635</v>
      </c>
      <c r="H61" s="23" t="s">
        <v>44</v>
      </c>
      <c r="I61" s="23">
        <v>2041</v>
      </c>
      <c r="J61" t="s">
        <v>0</v>
      </c>
    </row>
    <row r="62" spans="1:10">
      <c r="A62" s="22">
        <f>RANK(B62,$B$2:$B$524)</f>
        <v>59</v>
      </c>
      <c r="B62" s="23">
        <v>78</v>
      </c>
      <c r="C62" s="33">
        <v>2701882</v>
      </c>
      <c r="D62" t="s">
        <v>154</v>
      </c>
      <c r="E62" t="s">
        <v>155</v>
      </c>
      <c r="F62" t="str">
        <f>VLOOKUP(I62,[1]Suivi_Clubs!C$1:D$65536,2,FALSE)</f>
        <v>Léry</v>
      </c>
      <c r="G62" s="37">
        <v>18419</v>
      </c>
      <c r="H62" s="22" t="s">
        <v>44</v>
      </c>
      <c r="I62" s="22">
        <v>1024</v>
      </c>
      <c r="J62" t="s">
        <v>1</v>
      </c>
    </row>
    <row r="63" spans="1:10">
      <c r="A63" s="22">
        <f>RANK(B63,$B$2:$B$524)</f>
        <v>59</v>
      </c>
      <c r="B63" s="23">
        <v>78</v>
      </c>
      <c r="C63" s="33">
        <v>2704579</v>
      </c>
      <c r="D63" t="s">
        <v>101</v>
      </c>
      <c r="E63" t="s">
        <v>64</v>
      </c>
      <c r="F63" t="str">
        <f>VLOOKUP(I63,[1]Suivi_Clubs!C$1:D$65536,2,FALSE)</f>
        <v>Navarre</v>
      </c>
      <c r="G63" s="37">
        <v>16005</v>
      </c>
      <c r="H63" s="22" t="s">
        <v>44</v>
      </c>
      <c r="I63" s="22">
        <v>2001</v>
      </c>
      <c r="J63" t="s">
        <v>0</v>
      </c>
    </row>
    <row r="64" spans="1:10">
      <c r="A64" s="22">
        <f>RANK(B64,$B$2:$B$524)</f>
        <v>63</v>
      </c>
      <c r="B64" s="23">
        <v>77</v>
      </c>
      <c r="C64" s="33">
        <v>2704359</v>
      </c>
      <c r="D64" t="s">
        <v>119</v>
      </c>
      <c r="E64" t="s">
        <v>120</v>
      </c>
      <c r="F64" t="s">
        <v>43</v>
      </c>
      <c r="G64" s="37">
        <v>17770</v>
      </c>
      <c r="H64" s="22" t="s">
        <v>44</v>
      </c>
      <c r="I64" s="22">
        <v>2008</v>
      </c>
      <c r="J64" s="26" t="s">
        <v>0</v>
      </c>
    </row>
    <row r="65" spans="1:10">
      <c r="A65" s="23">
        <f>RANK(B65,$B$2:$B$689)</f>
        <v>63</v>
      </c>
      <c r="B65" s="22">
        <v>77</v>
      </c>
      <c r="C65" s="33">
        <v>2707065</v>
      </c>
      <c r="D65" t="s">
        <v>166</v>
      </c>
      <c r="E65" t="s">
        <v>66</v>
      </c>
      <c r="F65" t="str">
        <f>VLOOKUP(I65,[1]Suivi_Clubs!C$1:D$65536,2,FALSE)</f>
        <v>Gravigny</v>
      </c>
      <c r="G65" s="37">
        <v>17510</v>
      </c>
      <c r="H65" s="23" t="s">
        <v>44</v>
      </c>
      <c r="I65" s="23">
        <v>2046</v>
      </c>
      <c r="J65" t="s">
        <v>1</v>
      </c>
    </row>
    <row r="66" spans="1:10">
      <c r="A66" s="23">
        <f>RANK(B66,$B$2:$B$655)</f>
        <v>63</v>
      </c>
      <c r="B66" s="23">
        <v>77</v>
      </c>
      <c r="C66" s="33">
        <v>2706805</v>
      </c>
      <c r="D66" t="s">
        <v>116</v>
      </c>
      <c r="E66" t="s">
        <v>117</v>
      </c>
      <c r="F66" t="s">
        <v>43</v>
      </c>
      <c r="G66" s="39">
        <v>17266</v>
      </c>
      <c r="H66" s="23" t="s">
        <v>44</v>
      </c>
      <c r="I66" s="23">
        <v>2008</v>
      </c>
      <c r="J66" t="s">
        <v>0</v>
      </c>
    </row>
    <row r="67" spans="1:10">
      <c r="A67" s="23">
        <f>RANK(B67,$B$2:$B$878)</f>
        <v>66</v>
      </c>
      <c r="B67" s="23">
        <v>75</v>
      </c>
      <c r="C67" s="33">
        <v>2700294</v>
      </c>
      <c r="D67" t="s">
        <v>466</v>
      </c>
      <c r="E67" t="s">
        <v>588</v>
      </c>
      <c r="F67" t="str">
        <f>VLOOKUP(I67,[1]Suivi_Clubs!C$1:D$65536,2,FALSE)</f>
        <v>Léry</v>
      </c>
      <c r="G67" s="37">
        <v>14311</v>
      </c>
      <c r="H67" s="23" t="s">
        <v>44</v>
      </c>
      <c r="I67" s="23">
        <v>1024</v>
      </c>
      <c r="J67" t="s">
        <v>0</v>
      </c>
    </row>
    <row r="68" spans="1:10">
      <c r="A68" s="22">
        <f>RANK(B68,$B$2:$B$524)</f>
        <v>66</v>
      </c>
      <c r="B68" s="23">
        <v>75</v>
      </c>
      <c r="C68" s="33">
        <v>2706716</v>
      </c>
      <c r="D68" t="s">
        <v>128</v>
      </c>
      <c r="E68" t="s">
        <v>139</v>
      </c>
      <c r="F68" t="s">
        <v>43</v>
      </c>
      <c r="G68" s="38" t="s">
        <v>140</v>
      </c>
      <c r="H68" s="23" t="s">
        <v>44</v>
      </c>
      <c r="I68" s="23">
        <v>2008</v>
      </c>
      <c r="J68" t="s">
        <v>0</v>
      </c>
    </row>
    <row r="69" spans="1:10">
      <c r="A69" s="22">
        <f>RANK(B69,$B$2:$B$524)</f>
        <v>66</v>
      </c>
      <c r="B69" s="23">
        <v>75</v>
      </c>
      <c r="C69" s="33">
        <v>2701856</v>
      </c>
      <c r="D69" t="s">
        <v>380</v>
      </c>
      <c r="E69" t="s">
        <v>66</v>
      </c>
      <c r="F69" t="str">
        <f>VLOOKUP(I69,[1]Suivi_Clubs!C$1:D$65536,2,FALSE)</f>
        <v>Ezy-Anet</v>
      </c>
      <c r="G69" s="37">
        <v>17288</v>
      </c>
      <c r="H69" s="22" t="s">
        <v>44</v>
      </c>
      <c r="I69" s="22">
        <v>1019</v>
      </c>
      <c r="J69" t="s">
        <v>0</v>
      </c>
    </row>
    <row r="70" spans="1:10">
      <c r="A70" s="22">
        <f>RANK(B70,$B$2:$B$524)</f>
        <v>69</v>
      </c>
      <c r="B70" s="29">
        <v>74</v>
      </c>
      <c r="C70" s="36">
        <v>2700572</v>
      </c>
      <c r="D70" s="30" t="s">
        <v>115</v>
      </c>
      <c r="E70" s="30" t="s">
        <v>232</v>
      </c>
      <c r="F70" s="30" t="str">
        <f>VLOOKUP(I70,[1]Suivi_Clubs!C$1:D$65536,2,FALSE)</f>
        <v>Serquigny</v>
      </c>
      <c r="G70" s="44" t="s">
        <v>233</v>
      </c>
      <c r="H70" s="29" t="s">
        <v>127</v>
      </c>
      <c r="I70" s="29">
        <v>2034</v>
      </c>
      <c r="J70" t="s">
        <v>0</v>
      </c>
    </row>
    <row r="71" spans="1:10">
      <c r="A71" s="23">
        <f>RANK(B71,$B$2:$B$996)</f>
        <v>69</v>
      </c>
      <c r="B71" s="22">
        <v>74</v>
      </c>
      <c r="C71" s="33">
        <v>2707415</v>
      </c>
      <c r="D71" t="s">
        <v>659</v>
      </c>
      <c r="E71" t="s">
        <v>587</v>
      </c>
      <c r="F71" t="str">
        <f>VLOOKUP(I71,[1]Suivi_Clubs!C$1:D$65536,2,FALSE)</f>
        <v>Navarre</v>
      </c>
      <c r="G71" s="37">
        <v>22957</v>
      </c>
      <c r="H71" s="23" t="s">
        <v>44</v>
      </c>
      <c r="I71" s="23">
        <v>2001</v>
      </c>
      <c r="J71" s="53" t="s">
        <v>0</v>
      </c>
    </row>
    <row r="72" spans="1:10">
      <c r="A72" s="22">
        <f>RANK(B72,$B$2:$B$524)</f>
        <v>71</v>
      </c>
      <c r="B72" s="23">
        <v>73</v>
      </c>
      <c r="C72" s="33">
        <v>2703940</v>
      </c>
      <c r="D72" t="s">
        <v>633</v>
      </c>
      <c r="E72" t="s">
        <v>634</v>
      </c>
      <c r="F72" t="str">
        <f>VLOOKUP(I72,[1]Suivi_Clubs!C$1:D$65536,2,FALSE)</f>
        <v>Serquigny</v>
      </c>
      <c r="G72" s="37">
        <v>13623</v>
      </c>
      <c r="H72" s="22" t="s">
        <v>44</v>
      </c>
      <c r="I72" s="22">
        <v>2034</v>
      </c>
      <c r="J72" t="s">
        <v>0</v>
      </c>
    </row>
    <row r="73" spans="1:10">
      <c r="A73" s="22">
        <f>RANK(B73,$B$2:$B$524)</f>
        <v>71</v>
      </c>
      <c r="B73" s="23">
        <v>73</v>
      </c>
      <c r="C73" s="33">
        <v>2703559</v>
      </c>
      <c r="D73" t="s">
        <v>121</v>
      </c>
      <c r="E73" t="s">
        <v>66</v>
      </c>
      <c r="F73" t="s">
        <v>43</v>
      </c>
      <c r="G73" s="37">
        <v>17069</v>
      </c>
      <c r="H73" s="22" t="s">
        <v>44</v>
      </c>
      <c r="I73" s="22">
        <v>2008</v>
      </c>
      <c r="J73" t="s">
        <v>0</v>
      </c>
    </row>
    <row r="74" spans="1:10">
      <c r="A74" s="23">
        <f>RANK(B74,$B$2:$B$878)</f>
        <v>73</v>
      </c>
      <c r="B74" s="22">
        <v>72</v>
      </c>
      <c r="C74" s="33">
        <v>2707650</v>
      </c>
      <c r="D74" t="s">
        <v>574</v>
      </c>
      <c r="E74" t="s">
        <v>142</v>
      </c>
      <c r="F74" t="str">
        <f>VLOOKUP(I74,[1]Suivi_Clubs!C$1:D$65536,2,FALSE)</f>
        <v>Saint Marcel</v>
      </c>
      <c r="G74" s="38" t="s">
        <v>575</v>
      </c>
      <c r="H74" s="23" t="s">
        <v>44</v>
      </c>
      <c r="I74" s="23">
        <v>1033</v>
      </c>
      <c r="J74" t="s">
        <v>1</v>
      </c>
    </row>
    <row r="75" spans="1:10">
      <c r="A75" s="22">
        <f>RANK(B75,$B$2:$B$524)</f>
        <v>73</v>
      </c>
      <c r="B75" s="25">
        <v>72</v>
      </c>
      <c r="C75" s="34">
        <v>2701294</v>
      </c>
      <c r="D75" s="26" t="s">
        <v>160</v>
      </c>
      <c r="E75" s="26" t="s">
        <v>196</v>
      </c>
      <c r="F75" s="26" t="str">
        <f>VLOOKUP(I75,[1]Suivi_Clubs!C$1:D$65536,2,FALSE)</f>
        <v>Serquigny</v>
      </c>
      <c r="G75" s="40">
        <v>20971</v>
      </c>
      <c r="H75" s="31" t="s">
        <v>127</v>
      </c>
      <c r="I75" s="31">
        <v>2034</v>
      </c>
      <c r="J75" t="s">
        <v>0</v>
      </c>
    </row>
    <row r="76" spans="1:10">
      <c r="A76" s="23">
        <f>RANK(B76,$B$2:$B$652)</f>
        <v>73</v>
      </c>
      <c r="B76" s="23">
        <v>72</v>
      </c>
      <c r="C76" s="33">
        <v>2706734</v>
      </c>
      <c r="D76" t="s">
        <v>144</v>
      </c>
      <c r="E76" t="s">
        <v>132</v>
      </c>
      <c r="F76" t="str">
        <f>VLOOKUP(I76,[1]Suivi_Clubs!C$1:D$65536,2,FALSE)</f>
        <v>Saint Michel</v>
      </c>
      <c r="G76" s="37">
        <v>19277</v>
      </c>
      <c r="H76" s="23" t="s">
        <v>44</v>
      </c>
      <c r="I76" s="23">
        <v>2040</v>
      </c>
      <c r="J76" s="26" t="s">
        <v>1</v>
      </c>
    </row>
    <row r="77" spans="1:10">
      <c r="A77" s="23">
        <f>RANK(B77,$B$2:$B$673)</f>
        <v>76</v>
      </c>
      <c r="B77" s="23">
        <v>71</v>
      </c>
      <c r="C77" s="33">
        <v>2706945</v>
      </c>
      <c r="D77" t="s">
        <v>109</v>
      </c>
      <c r="E77" t="s">
        <v>48</v>
      </c>
      <c r="F77" t="str">
        <f>VLOOKUP(I77,[1]Suivi_Clubs!C$1:D$65536,2,FALSE)</f>
        <v>Gasny</v>
      </c>
      <c r="G77" s="37">
        <v>16839</v>
      </c>
      <c r="H77" s="23" t="s">
        <v>44</v>
      </c>
      <c r="I77" s="23">
        <v>1022</v>
      </c>
      <c r="J77" t="s">
        <v>0</v>
      </c>
    </row>
    <row r="78" spans="1:10">
      <c r="A78" s="22">
        <f>RANK(B78,$B$2:$B$524)</f>
        <v>76</v>
      </c>
      <c r="B78" s="23">
        <v>71</v>
      </c>
      <c r="C78" s="33">
        <v>2704737</v>
      </c>
      <c r="D78" t="s">
        <v>508</v>
      </c>
      <c r="E78" t="s">
        <v>153</v>
      </c>
      <c r="F78" t="str">
        <f>VLOOKUP(I78,[1]Suivi_Clubs!C$1:D$65536,2,FALSE)</f>
        <v>Les Andelys</v>
      </c>
      <c r="G78" s="37">
        <v>19821</v>
      </c>
      <c r="H78" s="23" t="s">
        <v>44</v>
      </c>
      <c r="I78" s="23">
        <v>1009</v>
      </c>
      <c r="J78" t="s">
        <v>0</v>
      </c>
    </row>
    <row r="79" spans="1:10">
      <c r="A79" s="22">
        <f>RANK(B79,$B$2:$B$524)</f>
        <v>76</v>
      </c>
      <c r="B79" s="23">
        <v>71</v>
      </c>
      <c r="C79" s="33">
        <v>2702953</v>
      </c>
      <c r="D79" t="s">
        <v>251</v>
      </c>
      <c r="E79" t="s">
        <v>72</v>
      </c>
      <c r="F79" t="str">
        <f>VLOOKUP(I79,[1]Suivi_Clubs!C$1:D$65536,2,FALSE)</f>
        <v>Bernay</v>
      </c>
      <c r="G79" s="39">
        <v>17210</v>
      </c>
      <c r="H79" s="22" t="s">
        <v>44</v>
      </c>
      <c r="I79" s="22">
        <v>2004</v>
      </c>
      <c r="J79" s="26" t="s">
        <v>0</v>
      </c>
    </row>
    <row r="80" spans="1:10">
      <c r="A80" s="22">
        <f>RANK(B80,$B$2:$B$524)</f>
        <v>76</v>
      </c>
      <c r="B80" s="23">
        <v>71</v>
      </c>
      <c r="C80" s="33">
        <v>2706635</v>
      </c>
      <c r="D80" t="s">
        <v>480</v>
      </c>
      <c r="E80" t="s">
        <v>66</v>
      </c>
      <c r="F80" t="str">
        <f>VLOOKUP(I80,[1]Suivi_Clubs!C$1:D$65536,2,FALSE)</f>
        <v>Damville</v>
      </c>
      <c r="G80" s="38" t="s">
        <v>481</v>
      </c>
      <c r="H80" s="23" t="s">
        <v>44</v>
      </c>
      <c r="I80" s="23">
        <v>2014</v>
      </c>
      <c r="J80" t="s">
        <v>0</v>
      </c>
    </row>
    <row r="81" spans="1:10">
      <c r="A81" s="22">
        <f>RANK(B81,$B$2:$B$524)</f>
        <v>76</v>
      </c>
      <c r="B81" s="23">
        <v>71</v>
      </c>
      <c r="C81" s="33">
        <v>2702301</v>
      </c>
      <c r="D81" t="s">
        <v>50</v>
      </c>
      <c r="E81" t="s">
        <v>51</v>
      </c>
      <c r="F81" t="s">
        <v>43</v>
      </c>
      <c r="G81" s="37">
        <v>16700</v>
      </c>
      <c r="H81" s="22" t="s">
        <v>44</v>
      </c>
      <c r="I81" s="22">
        <v>2008</v>
      </c>
      <c r="J81" t="s">
        <v>0</v>
      </c>
    </row>
    <row r="82" spans="1:10">
      <c r="A82" s="23">
        <f>RANK(B82,$B$2:$B$736)</f>
        <v>81</v>
      </c>
      <c r="B82" s="22">
        <v>70</v>
      </c>
      <c r="C82" s="33">
        <v>2707235</v>
      </c>
      <c r="D82" t="s">
        <v>360</v>
      </c>
      <c r="E82" t="s">
        <v>195</v>
      </c>
      <c r="F82" t="str">
        <f>VLOOKUP(I82,[1]Suivi_Clubs!C$1:D$65536,2,FALSE)</f>
        <v>Ezy-Anet</v>
      </c>
      <c r="G82" s="37">
        <v>21283</v>
      </c>
      <c r="H82" s="23" t="s">
        <v>44</v>
      </c>
      <c r="I82" s="23">
        <v>1019</v>
      </c>
      <c r="J82" t="s">
        <v>0</v>
      </c>
    </row>
    <row r="83" spans="1:10">
      <c r="A83" s="22">
        <f>RANK(B83,$B$2:$B$524)</f>
        <v>81</v>
      </c>
      <c r="B83" s="23">
        <v>70</v>
      </c>
      <c r="C83" s="33">
        <v>2704276</v>
      </c>
      <c r="D83" t="s">
        <v>74</v>
      </c>
      <c r="E83" t="s">
        <v>75</v>
      </c>
      <c r="F83" t="s">
        <v>436</v>
      </c>
      <c r="G83" s="37">
        <v>16536</v>
      </c>
      <c r="H83" s="22" t="s">
        <v>44</v>
      </c>
      <c r="I83" s="22">
        <v>2040</v>
      </c>
      <c r="J83" t="s">
        <v>0</v>
      </c>
    </row>
    <row r="84" spans="1:10">
      <c r="A84" s="23">
        <f>RANK(B84,$B$2:$B$877)</f>
        <v>83</v>
      </c>
      <c r="B84" s="22">
        <v>68</v>
      </c>
      <c r="C84" s="33">
        <v>2707529</v>
      </c>
      <c r="D84" t="s">
        <v>530</v>
      </c>
      <c r="E84" t="s">
        <v>48</v>
      </c>
      <c r="F84" t="str">
        <f>VLOOKUP(I84,[1]Suivi_Clubs!C$1:D$65536,2,FALSE)</f>
        <v>Bernay</v>
      </c>
      <c r="G84" s="38" t="s">
        <v>531</v>
      </c>
      <c r="H84" s="23" t="s">
        <v>44</v>
      </c>
      <c r="I84" s="23">
        <v>2004</v>
      </c>
      <c r="J84" t="s">
        <v>0</v>
      </c>
    </row>
    <row r="85" spans="1:10">
      <c r="A85" s="22">
        <f>RANK(B85,$B$2:$B$524)</f>
        <v>84</v>
      </c>
      <c r="B85" s="23">
        <v>67</v>
      </c>
      <c r="C85" s="33">
        <v>2706544</v>
      </c>
      <c r="D85" t="s">
        <v>111</v>
      </c>
      <c r="E85" t="s">
        <v>112</v>
      </c>
      <c r="F85" t="str">
        <f>VLOOKUP(I85,[1]Suivi_Clubs!C$1:D$65536,2,FALSE)</f>
        <v>Gasny</v>
      </c>
      <c r="G85" s="37">
        <v>19034</v>
      </c>
      <c r="H85" s="23" t="s">
        <v>44</v>
      </c>
      <c r="I85" s="23">
        <v>1022</v>
      </c>
      <c r="J85" t="s">
        <v>0</v>
      </c>
    </row>
    <row r="86" spans="1:10">
      <c r="A86" s="23">
        <f>RANK(B86,$B$2:$B$723)</f>
        <v>84</v>
      </c>
      <c r="B86" s="23">
        <v>67</v>
      </c>
      <c r="C86" s="33">
        <v>2707241</v>
      </c>
      <c r="D86" t="s">
        <v>372</v>
      </c>
      <c r="E86" t="s">
        <v>198</v>
      </c>
      <c r="F86" t="str">
        <f>VLOOKUP(I86,[1]Suivi_Clubs!C$1:D$65536,2,FALSE)</f>
        <v>Saint André</v>
      </c>
      <c r="G86" s="37">
        <v>18085</v>
      </c>
      <c r="H86" s="23" t="s">
        <v>44</v>
      </c>
      <c r="I86" s="23">
        <v>1038</v>
      </c>
      <c r="J86" t="s">
        <v>0</v>
      </c>
    </row>
    <row r="87" spans="1:10">
      <c r="A87" s="22">
        <f>RANK(B87,$B$2:$B$524)</f>
        <v>84</v>
      </c>
      <c r="B87" s="23">
        <v>67</v>
      </c>
      <c r="C87" s="33">
        <v>2703551</v>
      </c>
      <c r="D87" t="s">
        <v>202</v>
      </c>
      <c r="E87" t="s">
        <v>96</v>
      </c>
      <c r="F87" t="str">
        <f>VLOOKUP(I87,[1]Suivi_Clubs!C$1:D$65536,2,FALSE)</f>
        <v>Serquigny</v>
      </c>
      <c r="G87" s="38" t="s">
        <v>203</v>
      </c>
      <c r="H87" s="22" t="s">
        <v>44</v>
      </c>
      <c r="I87" s="22">
        <v>2034</v>
      </c>
      <c r="J87" t="s">
        <v>0</v>
      </c>
    </row>
    <row r="88" spans="1:10">
      <c r="A88" s="23">
        <f>RANK(B88,$B$2:$B$998)</f>
        <v>84</v>
      </c>
      <c r="B88" s="22">
        <v>67</v>
      </c>
      <c r="C88" s="33">
        <v>2707067</v>
      </c>
      <c r="D88" t="s">
        <v>696</v>
      </c>
      <c r="E88" t="s">
        <v>134</v>
      </c>
      <c r="F88" t="str">
        <f>VLOOKUP(I88,[1]Suivi_Clubs!C$1:D$65536,2,FALSE)</f>
        <v>Saint Marcel</v>
      </c>
      <c r="G88" s="38" t="s">
        <v>697</v>
      </c>
      <c r="H88" s="23" t="s">
        <v>44</v>
      </c>
      <c r="I88" s="23">
        <v>1033</v>
      </c>
      <c r="J88" s="28" t="s">
        <v>0</v>
      </c>
    </row>
    <row r="89" spans="1:10">
      <c r="A89" s="23">
        <f>RANK(B89,$B$2:$B$655)</f>
        <v>88</v>
      </c>
      <c r="B89" s="23">
        <v>66</v>
      </c>
      <c r="C89" s="33">
        <v>2706740</v>
      </c>
      <c r="D89" t="s">
        <v>128</v>
      </c>
      <c r="E89" t="s">
        <v>129</v>
      </c>
      <c r="F89" t="str">
        <f>VLOOKUP(I89,[1]Suivi_Clubs!C$1:D$65536,2,FALSE)</f>
        <v>Serquigny</v>
      </c>
      <c r="G89" s="38" t="s">
        <v>130</v>
      </c>
      <c r="H89" s="23" t="s">
        <v>44</v>
      </c>
      <c r="I89" s="23">
        <v>2034</v>
      </c>
      <c r="J89" s="30" t="s">
        <v>0</v>
      </c>
    </row>
    <row r="90" spans="1:10">
      <c r="A90" s="23">
        <f>RANK(B90,$B$2:$B$673)</f>
        <v>88</v>
      </c>
      <c r="B90" s="23">
        <v>66</v>
      </c>
      <c r="C90" s="33">
        <v>2706866</v>
      </c>
      <c r="D90" t="s">
        <v>136</v>
      </c>
      <c r="E90" t="s">
        <v>66</v>
      </c>
      <c r="F90" t="str">
        <f>VLOOKUP(I90,[1]Suivi_Clubs!C$1:D$65536,2,FALSE)</f>
        <v>Navarre</v>
      </c>
      <c r="G90" s="38" t="s">
        <v>137</v>
      </c>
      <c r="H90" s="23" t="s">
        <v>44</v>
      </c>
      <c r="I90" s="23">
        <v>2001</v>
      </c>
      <c r="J90" t="s">
        <v>0</v>
      </c>
    </row>
    <row r="91" spans="1:10">
      <c r="A91" s="23">
        <f>RANK(B91,$B$2:$B$671)</f>
        <v>88</v>
      </c>
      <c r="B91" s="23">
        <v>66</v>
      </c>
      <c r="C91" s="33">
        <v>2706895</v>
      </c>
      <c r="D91" t="s">
        <v>364</v>
      </c>
      <c r="E91" t="s">
        <v>89</v>
      </c>
      <c r="F91" t="str">
        <f>VLOOKUP(I91,[1]Suivi_Clubs!C$1:D$65536,2,FALSE)</f>
        <v>Ezy-Anet</v>
      </c>
      <c r="G91" s="38" t="s">
        <v>365</v>
      </c>
      <c r="H91" s="23" t="s">
        <v>44</v>
      </c>
      <c r="I91" s="23">
        <v>1019</v>
      </c>
      <c r="J91" t="s">
        <v>1</v>
      </c>
    </row>
    <row r="92" spans="1:10">
      <c r="A92" s="22">
        <f>RANK(B92,$B$2:$B$524)</f>
        <v>91</v>
      </c>
      <c r="B92" s="23">
        <v>65</v>
      </c>
      <c r="C92" s="33">
        <v>2703841</v>
      </c>
      <c r="D92" t="s">
        <v>247</v>
      </c>
      <c r="E92" t="s">
        <v>66</v>
      </c>
      <c r="F92" t="str">
        <f>VLOOKUP(I92,[1]Suivi_Clubs!C$1:D$65536,2,FALSE)</f>
        <v>Serquigny</v>
      </c>
      <c r="G92" s="37">
        <v>15582</v>
      </c>
      <c r="H92" s="22" t="s">
        <v>44</v>
      </c>
      <c r="I92" s="22">
        <v>2034</v>
      </c>
      <c r="J92" t="s">
        <v>0</v>
      </c>
    </row>
    <row r="93" spans="1:10">
      <c r="A93" s="22">
        <f>RANK(B93,$B$2:$B$524)</f>
        <v>91</v>
      </c>
      <c r="B93" s="23">
        <v>65</v>
      </c>
      <c r="C93" s="33">
        <v>2701780</v>
      </c>
      <c r="D93" t="s">
        <v>55</v>
      </c>
      <c r="E93" t="s">
        <v>56</v>
      </c>
      <c r="F93" t="str">
        <f>VLOOKUP(I93,[1]Suivi_Clubs!C$1:D$65536,2,FALSE)</f>
        <v>Gaillon</v>
      </c>
      <c r="G93" s="37">
        <v>17266</v>
      </c>
      <c r="H93" s="22" t="s">
        <v>44</v>
      </c>
      <c r="I93" s="22">
        <v>1021</v>
      </c>
      <c r="J93" t="s">
        <v>0</v>
      </c>
    </row>
    <row r="94" spans="1:10">
      <c r="A94" s="22">
        <f>RANK(B94,$B$2:$B$524)</f>
        <v>91</v>
      </c>
      <c r="B94" s="23">
        <v>65</v>
      </c>
      <c r="C94" s="33">
        <v>2703564</v>
      </c>
      <c r="D94" t="s">
        <v>176</v>
      </c>
      <c r="E94" t="s">
        <v>177</v>
      </c>
      <c r="F94" t="str">
        <f>VLOOKUP(I94,[1]Suivi_Clubs!C$1:D$65536,2,FALSE)</f>
        <v>Navarre</v>
      </c>
      <c r="G94" s="37">
        <v>16795</v>
      </c>
      <c r="H94" s="22" t="s">
        <v>44</v>
      </c>
      <c r="I94" s="22">
        <v>2001</v>
      </c>
      <c r="J94" t="s">
        <v>0</v>
      </c>
    </row>
    <row r="95" spans="1:10">
      <c r="A95" s="23">
        <f>RANK(B95,$B$2:$B$997)</f>
        <v>91</v>
      </c>
      <c r="B95" s="22">
        <v>65</v>
      </c>
      <c r="C95" s="33">
        <v>9105694</v>
      </c>
      <c r="D95" t="s">
        <v>667</v>
      </c>
      <c r="E95" t="s">
        <v>72</v>
      </c>
      <c r="F95" t="str">
        <f>VLOOKUP(I95,[1]Suivi_Clubs!C$1:D$65536,2,FALSE)</f>
        <v>Bernay</v>
      </c>
      <c r="G95" s="37">
        <v>18810</v>
      </c>
      <c r="H95" s="23" t="s">
        <v>44</v>
      </c>
      <c r="I95" s="23">
        <v>2004</v>
      </c>
      <c r="J95" s="53" t="s">
        <v>0</v>
      </c>
    </row>
    <row r="96" spans="1:10">
      <c r="A96" s="22">
        <f>RANK(B96,$B$2:$B$524)</f>
        <v>91</v>
      </c>
      <c r="B96" s="23">
        <v>65</v>
      </c>
      <c r="C96" s="33">
        <v>2703516</v>
      </c>
      <c r="D96" t="s">
        <v>68</v>
      </c>
      <c r="E96" t="s">
        <v>69</v>
      </c>
      <c r="F96" t="str">
        <f>VLOOKUP(I96,[1]Suivi_Clubs!C$1:D$65536,2,FALSE)</f>
        <v>Les Andelys</v>
      </c>
      <c r="G96" s="37">
        <v>19273</v>
      </c>
      <c r="H96" s="22" t="s">
        <v>44</v>
      </c>
      <c r="I96" s="22">
        <v>1009</v>
      </c>
      <c r="J96" s="53" t="s">
        <v>0</v>
      </c>
    </row>
    <row r="97" spans="1:10">
      <c r="A97" s="23">
        <f>RANK(B97,$B$2:$B$722)</f>
        <v>96</v>
      </c>
      <c r="B97" s="22">
        <v>64</v>
      </c>
      <c r="C97" s="33">
        <v>7612925</v>
      </c>
      <c r="D97" t="s">
        <v>88</v>
      </c>
      <c r="E97" t="s">
        <v>89</v>
      </c>
      <c r="F97" t="str">
        <f>VLOOKUP(I97,[1]Suivi_Clubs!C$1:D$65536,2,FALSE)</f>
        <v>Serquigny</v>
      </c>
      <c r="G97" s="37">
        <v>18695</v>
      </c>
      <c r="H97" s="23" t="s">
        <v>44</v>
      </c>
      <c r="I97" s="23">
        <v>2034</v>
      </c>
      <c r="J97" t="s">
        <v>0</v>
      </c>
    </row>
    <row r="98" spans="1:10">
      <c r="A98" s="23">
        <f>RANK(B98,$B$2:$B$671)</f>
        <v>96</v>
      </c>
      <c r="B98" s="23">
        <v>64</v>
      </c>
      <c r="C98" s="33">
        <v>2706937</v>
      </c>
      <c r="D98" t="s">
        <v>161</v>
      </c>
      <c r="E98" t="s">
        <v>162</v>
      </c>
      <c r="F98" t="str">
        <f>VLOOKUP(I98,[1]Suivi_Clubs!C$1:D$65536,2,FALSE)</f>
        <v>Gravigny</v>
      </c>
      <c r="G98" s="38" t="s">
        <v>163</v>
      </c>
      <c r="H98" s="23" t="s">
        <v>44</v>
      </c>
      <c r="I98" s="23">
        <v>2046</v>
      </c>
      <c r="J98" t="s">
        <v>0</v>
      </c>
    </row>
    <row r="99" spans="1:10">
      <c r="A99" s="22">
        <f>RANK(B99,$B$2:$B$524)</f>
        <v>98</v>
      </c>
      <c r="B99" s="23">
        <v>63</v>
      </c>
      <c r="C99" s="33">
        <v>7800514</v>
      </c>
      <c r="D99" t="s">
        <v>208</v>
      </c>
      <c r="E99" t="s">
        <v>46</v>
      </c>
      <c r="F99" t="str">
        <f>VLOOKUP(I99,[1]Suivi_Clubs!C$1:D$65536,2,FALSE)</f>
        <v>Ezy-Anet</v>
      </c>
      <c r="G99" s="37">
        <v>12389</v>
      </c>
      <c r="H99" s="22" t="s">
        <v>44</v>
      </c>
      <c r="I99" s="22">
        <v>1019</v>
      </c>
      <c r="J99" t="s">
        <v>1</v>
      </c>
    </row>
    <row r="100" spans="1:10">
      <c r="A100" s="23">
        <f>RANK(B100,$B$2:$B$722)</f>
        <v>99</v>
      </c>
      <c r="B100" s="22">
        <v>62</v>
      </c>
      <c r="C100" s="33">
        <v>2705607</v>
      </c>
      <c r="D100" t="s">
        <v>227</v>
      </c>
      <c r="E100" t="s">
        <v>228</v>
      </c>
      <c r="F100" t="str">
        <f>VLOOKUP(I100,[1]Suivi_Clubs!C$1:D$65536,2,FALSE)</f>
        <v>Saint Michel</v>
      </c>
      <c r="G100" s="38" t="s">
        <v>229</v>
      </c>
      <c r="H100" s="23" t="s">
        <v>44</v>
      </c>
      <c r="I100" s="23">
        <v>2040</v>
      </c>
      <c r="J100" t="s">
        <v>0</v>
      </c>
    </row>
    <row r="101" spans="1:10">
      <c r="A101" s="23">
        <f>RANK(B101,$B$2:$B$738)</f>
        <v>99</v>
      </c>
      <c r="B101" s="22">
        <v>62</v>
      </c>
      <c r="C101" s="33">
        <v>2707398</v>
      </c>
      <c r="D101" t="s">
        <v>406</v>
      </c>
      <c r="E101" t="s">
        <v>89</v>
      </c>
      <c r="F101" t="str">
        <f>VLOOKUP(I101,[1]Suivi_Clubs!C$1:D$65536,2,FALSE)</f>
        <v>Ezy-Anet</v>
      </c>
      <c r="G101" s="37">
        <v>19704</v>
      </c>
      <c r="H101" s="23" t="s">
        <v>44</v>
      </c>
      <c r="I101" s="23">
        <v>1019</v>
      </c>
      <c r="J101" t="s">
        <v>1</v>
      </c>
    </row>
    <row r="102" spans="1:10">
      <c r="A102" s="23">
        <f>RANK(B102,$B$2:$B$734)</f>
        <v>99</v>
      </c>
      <c r="B102" s="23">
        <v>62</v>
      </c>
      <c r="C102" s="33">
        <v>2707400</v>
      </c>
      <c r="D102" t="s">
        <v>352</v>
      </c>
      <c r="E102" t="s">
        <v>228</v>
      </c>
      <c r="F102" t="str">
        <f>VLOOKUP(I102,[1]Suivi_Clubs!C$1:D$65536,2,FALSE)</f>
        <v>Gasny</v>
      </c>
      <c r="G102" s="43">
        <v>19640</v>
      </c>
      <c r="H102" s="23" t="s">
        <v>44</v>
      </c>
      <c r="I102" s="23">
        <v>1022</v>
      </c>
      <c r="J102" t="s">
        <v>0</v>
      </c>
    </row>
    <row r="103" spans="1:10">
      <c r="A103" s="22">
        <f>RANK(B103,$B$2:$B$524)</f>
        <v>99</v>
      </c>
      <c r="B103" s="23">
        <v>62</v>
      </c>
      <c r="C103" s="33">
        <v>8330404</v>
      </c>
      <c r="D103" t="s">
        <v>215</v>
      </c>
      <c r="E103" t="s">
        <v>216</v>
      </c>
      <c r="F103" t="str">
        <f>VLOOKUP(I103,[1]Suivi_Clubs!C$1:D$65536,2,FALSE)</f>
        <v>Serquigny</v>
      </c>
      <c r="G103" s="37">
        <v>16126</v>
      </c>
      <c r="H103" s="22" t="s">
        <v>44</v>
      </c>
      <c r="I103" s="22">
        <v>2034</v>
      </c>
      <c r="J103" s="53" t="s">
        <v>0</v>
      </c>
    </row>
    <row r="104" spans="1:10">
      <c r="A104" s="23">
        <f>RANK(B104,$B$2:$B$655)</f>
        <v>99</v>
      </c>
      <c r="B104" s="23">
        <v>62</v>
      </c>
      <c r="C104" s="33">
        <v>2706817</v>
      </c>
      <c r="D104" t="s">
        <v>189</v>
      </c>
      <c r="E104" t="s">
        <v>190</v>
      </c>
      <c r="F104" t="str">
        <f>VLOOKUP(I104,[1]Suivi_Clubs!C$1:D$65536,2,FALSE)</f>
        <v>Breteuil</v>
      </c>
      <c r="G104" s="38" t="s">
        <v>191</v>
      </c>
      <c r="H104" s="23" t="s">
        <v>44</v>
      </c>
      <c r="I104" s="23">
        <v>2006</v>
      </c>
      <c r="J104" t="s">
        <v>0</v>
      </c>
    </row>
    <row r="105" spans="1:10">
      <c r="A105" s="22">
        <f>RANK(B105,$B$2:$B$524)</f>
        <v>104</v>
      </c>
      <c r="B105" s="23">
        <v>61</v>
      </c>
      <c r="C105" s="33">
        <v>2705987</v>
      </c>
      <c r="D105" t="s">
        <v>487</v>
      </c>
      <c r="E105" t="s">
        <v>198</v>
      </c>
      <c r="F105" t="str">
        <f>VLOOKUP(I105,[1]Suivi_Clubs!C$1:D$65536,2,FALSE)</f>
        <v>Serquigny</v>
      </c>
      <c r="G105" s="37">
        <v>16550</v>
      </c>
      <c r="H105" s="22" t="s">
        <v>44</v>
      </c>
      <c r="I105" s="22">
        <v>2034</v>
      </c>
      <c r="J105" s="26" t="s">
        <v>0</v>
      </c>
    </row>
    <row r="106" spans="1:10">
      <c r="A106" s="23">
        <f>RANK(B106,$B$2:$B$724)</f>
        <v>104</v>
      </c>
      <c r="B106" s="23">
        <v>61</v>
      </c>
      <c r="C106" s="33">
        <v>2707286</v>
      </c>
      <c r="D106" t="s">
        <v>182</v>
      </c>
      <c r="E106" t="s">
        <v>58</v>
      </c>
      <c r="F106" t="str">
        <f>VLOOKUP(I106,[1]Suivi_Clubs!C$1:D$65536,2,FALSE)</f>
        <v>Saint André</v>
      </c>
      <c r="G106" s="38" t="s">
        <v>252</v>
      </c>
      <c r="H106" s="23" t="s">
        <v>44</v>
      </c>
      <c r="I106" s="23">
        <v>1038</v>
      </c>
      <c r="J106" t="s">
        <v>1</v>
      </c>
    </row>
    <row r="107" spans="1:10">
      <c r="A107" s="22">
        <f>RANK(B107,$B$2:$B$524)</f>
        <v>104</v>
      </c>
      <c r="B107" s="23">
        <v>61</v>
      </c>
      <c r="C107" s="33">
        <v>2705500</v>
      </c>
      <c r="D107" t="s">
        <v>151</v>
      </c>
      <c r="E107" t="s">
        <v>46</v>
      </c>
      <c r="F107" t="str">
        <f>VLOOKUP(I107,[1]Suivi_Clubs!C$1:D$65536,2,FALSE)</f>
        <v>Saint Michel</v>
      </c>
      <c r="G107" s="37">
        <v>16771</v>
      </c>
      <c r="H107" s="22" t="s">
        <v>44</v>
      </c>
      <c r="I107" s="22">
        <v>2040</v>
      </c>
      <c r="J107" t="s">
        <v>1</v>
      </c>
    </row>
    <row r="108" spans="1:10">
      <c r="A108" s="23">
        <f>RANK(B108,$B$2:$B$874)</f>
        <v>104</v>
      </c>
      <c r="B108" s="23">
        <v>61</v>
      </c>
      <c r="C108" s="33">
        <v>2707547</v>
      </c>
      <c r="D108" t="s">
        <v>455</v>
      </c>
      <c r="E108" t="s">
        <v>275</v>
      </c>
      <c r="F108" t="str">
        <f>VLOOKUP(I108,[1]Suivi_Clubs!C$1:D$65536,2,FALSE)</f>
        <v>Saint André</v>
      </c>
      <c r="G108" s="43">
        <v>20563</v>
      </c>
      <c r="H108" s="23" t="s">
        <v>44</v>
      </c>
      <c r="I108" s="23">
        <v>1038</v>
      </c>
      <c r="J108" t="s">
        <v>0</v>
      </c>
    </row>
    <row r="109" spans="1:10">
      <c r="A109" s="23">
        <f>RANK(B109,$B$2:$B$724)</f>
        <v>104</v>
      </c>
      <c r="B109" s="22">
        <v>61</v>
      </c>
      <c r="C109" s="33">
        <v>2702459</v>
      </c>
      <c r="D109" t="s">
        <v>562</v>
      </c>
      <c r="E109" t="s">
        <v>275</v>
      </c>
      <c r="F109" t="str">
        <f>VLOOKUP(I109,[1]Suivi_Clubs!C$1:D$65536,2,FALSE)</f>
        <v>Les Andelys</v>
      </c>
      <c r="G109" s="38" t="s">
        <v>563</v>
      </c>
      <c r="H109" s="23" t="s">
        <v>44</v>
      </c>
      <c r="I109" s="23">
        <v>1009</v>
      </c>
      <c r="J109" s="53" t="s">
        <v>0</v>
      </c>
    </row>
    <row r="110" spans="1:10">
      <c r="A110" s="23">
        <f>RANK(B110,$B$2:$B$874)</f>
        <v>109</v>
      </c>
      <c r="B110" s="23">
        <v>60</v>
      </c>
      <c r="C110" s="33">
        <v>2707549</v>
      </c>
      <c r="D110" t="s">
        <v>74</v>
      </c>
      <c r="E110" t="s">
        <v>502</v>
      </c>
      <c r="F110" t="str">
        <f>VLOOKUP(I110,[1]Suivi_Clubs!C$1:D$65536,2,FALSE)</f>
        <v>Saint André</v>
      </c>
      <c r="G110" s="42" t="s">
        <v>503</v>
      </c>
      <c r="H110" s="23" t="s">
        <v>44</v>
      </c>
      <c r="I110" s="23">
        <v>1038</v>
      </c>
      <c r="J110" t="s">
        <v>0</v>
      </c>
    </row>
    <row r="111" spans="1:10">
      <c r="A111" s="23">
        <f>RANK(B111,$B$2:$B$691)</f>
        <v>109</v>
      </c>
      <c r="B111" s="59">
        <v>60</v>
      </c>
      <c r="C111" s="36">
        <v>2707080</v>
      </c>
      <c r="D111" s="30" t="s">
        <v>124</v>
      </c>
      <c r="E111" s="30" t="s">
        <v>125</v>
      </c>
      <c r="F111" s="30" t="s">
        <v>43</v>
      </c>
      <c r="G111" s="44" t="s">
        <v>126</v>
      </c>
      <c r="H111" s="29" t="s">
        <v>127</v>
      </c>
      <c r="I111" s="29">
        <v>2008</v>
      </c>
      <c r="J111" s="53" t="s">
        <v>0</v>
      </c>
    </row>
    <row r="112" spans="1:10">
      <c r="A112" s="22">
        <f>RANK(B112,$B$2:$B$524)</f>
        <v>111</v>
      </c>
      <c r="B112" s="23">
        <v>59</v>
      </c>
      <c r="C112" s="33">
        <v>2702467</v>
      </c>
      <c r="D112" t="s">
        <v>74</v>
      </c>
      <c r="E112" t="s">
        <v>263</v>
      </c>
      <c r="F112" t="str">
        <f>VLOOKUP(I112,[1]Suivi_Clubs!C$1:D$65536,2,FALSE)</f>
        <v>Les Andelys</v>
      </c>
      <c r="G112" s="37">
        <v>18389</v>
      </c>
      <c r="H112" s="23" t="s">
        <v>44</v>
      </c>
      <c r="I112" s="23">
        <v>1009</v>
      </c>
      <c r="J112" t="s">
        <v>0</v>
      </c>
    </row>
    <row r="113" spans="1:10">
      <c r="A113" s="23">
        <f>RANK(B113,$B$2:$B$878)</f>
        <v>111</v>
      </c>
      <c r="B113" s="23">
        <v>59</v>
      </c>
      <c r="C113" s="33">
        <v>2707657</v>
      </c>
      <c r="D113" t="s">
        <v>614</v>
      </c>
      <c r="E113" t="s">
        <v>292</v>
      </c>
      <c r="F113" t="str">
        <f>VLOOKUP(I113,[1]Suivi_Clubs!C$1:D$65536,2,FALSE)</f>
        <v>Gravigny</v>
      </c>
      <c r="G113" s="37">
        <v>20919</v>
      </c>
      <c r="H113" s="23" t="s">
        <v>44</v>
      </c>
      <c r="I113" s="23">
        <v>2046</v>
      </c>
      <c r="J113" t="s">
        <v>0</v>
      </c>
    </row>
    <row r="114" spans="1:10">
      <c r="A114" s="22">
        <f>RANK(B114,$B$2:$B$524)</f>
        <v>111</v>
      </c>
      <c r="B114" s="23">
        <v>59</v>
      </c>
      <c r="C114" s="33">
        <v>2704754</v>
      </c>
      <c r="D114" t="s">
        <v>297</v>
      </c>
      <c r="E114" t="s">
        <v>48</v>
      </c>
      <c r="F114" t="str">
        <f>VLOOKUP(I114,[1]Suivi_Clubs!C$1:D$65536,2,FALSE)</f>
        <v>Serquigny</v>
      </c>
      <c r="G114" s="37">
        <v>18834</v>
      </c>
      <c r="H114" s="22" t="s">
        <v>44</v>
      </c>
      <c r="I114" s="22">
        <v>2034</v>
      </c>
      <c r="J114" t="s">
        <v>0</v>
      </c>
    </row>
    <row r="115" spans="1:10">
      <c r="A115" s="23">
        <f>RANK(B115,$B$2:$B$878)</f>
        <v>111</v>
      </c>
      <c r="B115" s="23">
        <v>59</v>
      </c>
      <c r="C115" s="33">
        <v>2702570</v>
      </c>
      <c r="D115" t="s">
        <v>260</v>
      </c>
      <c r="E115" t="s">
        <v>117</v>
      </c>
      <c r="F115" t="str">
        <f>VLOOKUP(I115,[1]Suivi_Clubs!C$1:D$65536,2,FALSE)</f>
        <v>Serquigny</v>
      </c>
      <c r="G115" s="37">
        <v>21468</v>
      </c>
      <c r="H115" s="23" t="s">
        <v>44</v>
      </c>
      <c r="I115" s="23">
        <v>2034</v>
      </c>
      <c r="J115" s="53" t="s">
        <v>0</v>
      </c>
    </row>
    <row r="116" spans="1:10">
      <c r="A116" s="23">
        <f>RANK(B116,$B$2:$B$734)</f>
        <v>111</v>
      </c>
      <c r="B116" s="23">
        <v>59</v>
      </c>
      <c r="C116" s="33">
        <v>2707390</v>
      </c>
      <c r="D116" t="s">
        <v>236</v>
      </c>
      <c r="E116" t="s">
        <v>237</v>
      </c>
      <c r="F116" t="str">
        <f>VLOOKUP(I116,[1]Suivi_Clubs!C$1:D$65536,2,FALSE)</f>
        <v>Le Neubourg</v>
      </c>
      <c r="G116" s="43">
        <v>19430</v>
      </c>
      <c r="H116" s="23" t="s">
        <v>44</v>
      </c>
      <c r="I116" s="23">
        <v>2041</v>
      </c>
      <c r="J116" t="s">
        <v>0</v>
      </c>
    </row>
    <row r="117" spans="1:10">
      <c r="A117" s="22">
        <f>RANK(B117,$B$2:$B$524)</f>
        <v>111</v>
      </c>
      <c r="B117" s="23">
        <v>59</v>
      </c>
      <c r="C117" s="33">
        <v>2703561</v>
      </c>
      <c r="D117" t="s">
        <v>266</v>
      </c>
      <c r="E117" t="s">
        <v>267</v>
      </c>
      <c r="F117" t="str">
        <f>VLOOKUP(I117,[1]Suivi_Clubs!C$1:D$65536,2,FALSE)</f>
        <v>Le Neubourg</v>
      </c>
      <c r="G117" s="37">
        <v>11428</v>
      </c>
      <c r="H117" s="22" t="s">
        <v>44</v>
      </c>
      <c r="I117" s="22">
        <v>2041</v>
      </c>
      <c r="J117" t="s">
        <v>0</v>
      </c>
    </row>
    <row r="118" spans="1:10">
      <c r="A118" s="23">
        <f>RANK(B118,$B$2:$B$875)</f>
        <v>111</v>
      </c>
      <c r="B118" s="27">
        <v>59</v>
      </c>
      <c r="C118" s="35">
        <v>2707548</v>
      </c>
      <c r="D118" s="28" t="s">
        <v>455</v>
      </c>
      <c r="E118" s="28" t="s">
        <v>456</v>
      </c>
      <c r="F118" s="28" t="str">
        <f>VLOOKUP(I118,[1]Suivi_Clubs!C$1:D$65536,2,FALSE)</f>
        <v>Saint André</v>
      </c>
      <c r="G118" s="60">
        <v>21337</v>
      </c>
      <c r="H118" s="27" t="s">
        <v>127</v>
      </c>
      <c r="I118" s="27">
        <v>1038</v>
      </c>
      <c r="J118" t="s">
        <v>0</v>
      </c>
    </row>
    <row r="119" spans="1:10">
      <c r="A119" s="22">
        <f>RANK(B119,$B$2:$B$524)</f>
        <v>118</v>
      </c>
      <c r="B119" s="23">
        <v>58</v>
      </c>
      <c r="C119" s="33">
        <v>2705776</v>
      </c>
      <c r="D119" t="s">
        <v>209</v>
      </c>
      <c r="E119" t="s">
        <v>162</v>
      </c>
      <c r="F119" t="str">
        <f>VLOOKUP(I119,[1]Suivi_Clubs!C$1:D$65536,2,FALSE)</f>
        <v>Le Neubourg</v>
      </c>
      <c r="G119" s="37">
        <v>15860</v>
      </c>
      <c r="H119" s="22" t="s">
        <v>44</v>
      </c>
      <c r="I119" s="22">
        <v>2041</v>
      </c>
      <c r="J119" t="s">
        <v>0</v>
      </c>
    </row>
    <row r="120" spans="1:10">
      <c r="A120" s="23">
        <f>RANK(B120,$B$2:$B$724)</f>
        <v>118</v>
      </c>
      <c r="B120" s="23">
        <v>58</v>
      </c>
      <c r="C120" s="33">
        <v>2704853</v>
      </c>
      <c r="D120" t="s">
        <v>310</v>
      </c>
      <c r="E120" t="s">
        <v>237</v>
      </c>
      <c r="F120" t="s">
        <v>43</v>
      </c>
      <c r="G120" s="39">
        <v>19881</v>
      </c>
      <c r="H120" s="23" t="s">
        <v>44</v>
      </c>
      <c r="I120" s="23">
        <v>2008</v>
      </c>
      <c r="J120" t="s">
        <v>1</v>
      </c>
    </row>
    <row r="121" spans="1:10">
      <c r="A121" s="23">
        <f>RANK(B121,$B$2:$B$689)</f>
        <v>118</v>
      </c>
      <c r="B121" s="22">
        <v>58</v>
      </c>
      <c r="C121" s="33">
        <v>9406102</v>
      </c>
      <c r="D121" t="s">
        <v>646</v>
      </c>
      <c r="E121" t="s">
        <v>162</v>
      </c>
      <c r="F121" s="53" t="s">
        <v>43</v>
      </c>
      <c r="G121" s="38" t="s">
        <v>647</v>
      </c>
      <c r="H121" s="23" t="s">
        <v>44</v>
      </c>
      <c r="I121" s="23">
        <v>2008</v>
      </c>
      <c r="J121" t="s">
        <v>0</v>
      </c>
    </row>
    <row r="122" spans="1:10">
      <c r="A122" s="22">
        <f>RANK(B122,$B$2:$B$524)</f>
        <v>118</v>
      </c>
      <c r="B122" s="23">
        <v>58</v>
      </c>
      <c r="C122" s="33">
        <v>2702268</v>
      </c>
      <c r="D122" t="s">
        <v>193</v>
      </c>
      <c r="E122" t="s">
        <v>56</v>
      </c>
      <c r="F122" t="str">
        <f>VLOOKUP(I122,[1]Suivi_Clubs!C$1:D$65536,2,FALSE)</f>
        <v>Pétanque Sud</v>
      </c>
      <c r="G122" s="37">
        <v>15200</v>
      </c>
      <c r="H122" s="22" t="s">
        <v>44</v>
      </c>
      <c r="I122" s="22">
        <v>1031</v>
      </c>
      <c r="J122" t="s">
        <v>0</v>
      </c>
    </row>
    <row r="123" spans="1:10">
      <c r="A123" s="22">
        <f>RANK(B123,$B$2:$B$524)</f>
        <v>122</v>
      </c>
      <c r="B123" s="23">
        <v>57</v>
      </c>
      <c r="C123" s="33">
        <v>2702775</v>
      </c>
      <c r="D123" t="s">
        <v>185</v>
      </c>
      <c r="E123" t="s">
        <v>66</v>
      </c>
      <c r="F123" t="str">
        <f>VLOOKUP(I123,[1]Suivi_Clubs!C$1:D$65536,2,FALSE)</f>
        <v>Navarre</v>
      </c>
      <c r="G123" s="37">
        <v>17055</v>
      </c>
      <c r="H123" s="22" t="s">
        <v>44</v>
      </c>
      <c r="I123" s="22">
        <v>2001</v>
      </c>
      <c r="J123" t="s">
        <v>1</v>
      </c>
    </row>
    <row r="124" spans="1:10">
      <c r="A124" s="23">
        <f>RANK(B124,$B$2:$B$724)</f>
        <v>122</v>
      </c>
      <c r="B124" s="23">
        <v>57</v>
      </c>
      <c r="C124" s="33">
        <v>2707148</v>
      </c>
      <c r="D124" t="s">
        <v>283</v>
      </c>
      <c r="E124" t="s">
        <v>284</v>
      </c>
      <c r="F124" t="str">
        <f>VLOOKUP(I124,[1]Suivi_Clubs!C$1:D$65536,2,FALSE)</f>
        <v>Saint André</v>
      </c>
      <c r="G124" s="38" t="s">
        <v>285</v>
      </c>
      <c r="H124" s="23" t="s">
        <v>44</v>
      </c>
      <c r="I124" s="23">
        <v>1038</v>
      </c>
      <c r="J124" t="s">
        <v>0</v>
      </c>
    </row>
    <row r="125" spans="1:10">
      <c r="A125" s="23">
        <f>RANK(B125,$B$2:$B$725)</f>
        <v>122</v>
      </c>
      <c r="B125" s="22">
        <v>57</v>
      </c>
      <c r="C125" s="33">
        <v>2700056</v>
      </c>
      <c r="D125" t="s">
        <v>509</v>
      </c>
      <c r="E125" t="s">
        <v>86</v>
      </c>
      <c r="F125" t="str">
        <f>VLOOKUP(I125,[1]Suivi_Clubs!C$1:D$65536,2,FALSE)</f>
        <v>Damville</v>
      </c>
      <c r="G125" s="42" t="s">
        <v>510</v>
      </c>
      <c r="H125" s="23" t="s">
        <v>44</v>
      </c>
      <c r="I125" s="23">
        <v>2014</v>
      </c>
      <c r="J125" t="s">
        <v>0</v>
      </c>
    </row>
    <row r="126" spans="1:10">
      <c r="A126" s="23">
        <f>RANK(B126,$B$2:$B$734)</f>
        <v>125</v>
      </c>
      <c r="B126" s="23">
        <v>56</v>
      </c>
      <c r="C126" s="33">
        <v>2707418</v>
      </c>
      <c r="D126" t="s">
        <v>315</v>
      </c>
      <c r="E126" t="s">
        <v>288</v>
      </c>
      <c r="F126" t="str">
        <f>VLOOKUP(I126,[1]Suivi_Clubs!C$1:D$65536,2,FALSE)</f>
        <v>Gasny</v>
      </c>
      <c r="G126" s="37">
        <v>20131</v>
      </c>
      <c r="H126" s="23" t="s">
        <v>44</v>
      </c>
      <c r="I126" s="23">
        <v>1022</v>
      </c>
      <c r="J126" t="s">
        <v>0</v>
      </c>
    </row>
    <row r="127" spans="1:10">
      <c r="A127" s="22">
        <f>RANK(B127,$B$2:$B$524)</f>
        <v>125</v>
      </c>
      <c r="B127" s="23">
        <v>56</v>
      </c>
      <c r="C127" s="33">
        <v>2703485</v>
      </c>
      <c r="D127" t="s">
        <v>171</v>
      </c>
      <c r="E127" t="s">
        <v>58</v>
      </c>
      <c r="F127" t="str">
        <f>VLOOKUP(I127,[1]Suivi_Clubs!C$1:D$65536,2,FALSE)</f>
        <v>Navarre</v>
      </c>
      <c r="G127" s="37">
        <v>15006</v>
      </c>
      <c r="H127" s="22" t="s">
        <v>44</v>
      </c>
      <c r="I127" s="22">
        <v>2001</v>
      </c>
      <c r="J127" t="s">
        <v>1</v>
      </c>
    </row>
    <row r="128" spans="1:10">
      <c r="A128" s="23">
        <f>RANK(B128,$B$2:$B$878)</f>
        <v>125</v>
      </c>
      <c r="B128" s="23">
        <v>56</v>
      </c>
      <c r="C128" s="33">
        <v>9317071</v>
      </c>
      <c r="D128" t="s">
        <v>627</v>
      </c>
      <c r="E128" t="s">
        <v>162</v>
      </c>
      <c r="F128" t="str">
        <f>VLOOKUP(I128,[1]Suivi_Clubs!C$1:D$65536,2,FALSE)</f>
        <v>Saint Marcel</v>
      </c>
      <c r="G128" s="38" t="s">
        <v>628</v>
      </c>
      <c r="H128" s="23" t="s">
        <v>44</v>
      </c>
      <c r="I128" s="23">
        <v>1033</v>
      </c>
      <c r="J128" t="s">
        <v>1</v>
      </c>
    </row>
    <row r="129" spans="1:10">
      <c r="A129" s="23">
        <f>RANK(B129,$B$2:$B$734)</f>
        <v>125</v>
      </c>
      <c r="B129" s="23">
        <v>56</v>
      </c>
      <c r="C129" s="33">
        <v>7813014</v>
      </c>
      <c r="D129" t="s">
        <v>242</v>
      </c>
      <c r="E129" t="s">
        <v>86</v>
      </c>
      <c r="F129" t="str">
        <f>VLOOKUP(I129,[1]Suivi_Clubs!C$1:D$65536,2,FALSE)</f>
        <v>Ezy-Anet</v>
      </c>
      <c r="G129" s="37">
        <v>20799</v>
      </c>
      <c r="H129" s="23" t="s">
        <v>44</v>
      </c>
      <c r="I129" s="23">
        <v>1019</v>
      </c>
      <c r="J129" t="s">
        <v>1</v>
      </c>
    </row>
    <row r="130" spans="1:10">
      <c r="A130" s="22">
        <f>RANK(B130,$B$2:$B$524)</f>
        <v>129</v>
      </c>
      <c r="B130" s="23">
        <v>55</v>
      </c>
      <c r="C130" s="33">
        <v>2702607</v>
      </c>
      <c r="D130" t="s">
        <v>334</v>
      </c>
      <c r="E130" t="s">
        <v>335</v>
      </c>
      <c r="F130" t="str">
        <f>VLOOKUP(I130,[1]Suivi_Clubs!C$1:D$65536,2,FALSE)</f>
        <v>Saint Michel</v>
      </c>
      <c r="G130" s="37">
        <v>19203</v>
      </c>
      <c r="H130" s="22" t="s">
        <v>44</v>
      </c>
      <c r="I130" s="22">
        <v>2040</v>
      </c>
      <c r="J130" t="s">
        <v>0</v>
      </c>
    </row>
    <row r="131" spans="1:10">
      <c r="A131" s="23">
        <f>RANK(B131,$B$2:$B$724)</f>
        <v>130</v>
      </c>
      <c r="B131" s="23">
        <v>54</v>
      </c>
      <c r="C131" s="33">
        <v>2707242</v>
      </c>
      <c r="D131" t="s">
        <v>372</v>
      </c>
      <c r="E131" t="s">
        <v>89</v>
      </c>
      <c r="F131" t="str">
        <f>VLOOKUP(I131,[1]Suivi_Clubs!C$1:D$65536,2,FALSE)</f>
        <v>Saint André</v>
      </c>
      <c r="G131" s="38" t="s">
        <v>373</v>
      </c>
      <c r="H131" s="23" t="s">
        <v>44</v>
      </c>
      <c r="I131" s="23">
        <v>1038</v>
      </c>
      <c r="J131" t="s">
        <v>0</v>
      </c>
    </row>
    <row r="132" spans="1:10">
      <c r="A132" s="23">
        <f>RANK(B132,$B$2:$B$653)</f>
        <v>130</v>
      </c>
      <c r="B132" s="23">
        <v>54</v>
      </c>
      <c r="C132" s="33">
        <v>2702456</v>
      </c>
      <c r="D132" t="s">
        <v>507</v>
      </c>
      <c r="E132" t="s">
        <v>66</v>
      </c>
      <c r="F132" t="str">
        <f>VLOOKUP(I132,[1]Suivi_Clubs!C$1:D$65536,2,FALSE)</f>
        <v>Les Andelys</v>
      </c>
      <c r="G132" s="37">
        <v>20638</v>
      </c>
      <c r="H132" s="23" t="s">
        <v>44</v>
      </c>
      <c r="I132" s="23">
        <v>1009</v>
      </c>
      <c r="J132" t="s">
        <v>1</v>
      </c>
    </row>
    <row r="133" spans="1:10">
      <c r="A133" s="54">
        <f>RANK(B133,$B$2:$B$741)</f>
        <v>130</v>
      </c>
      <c r="B133" s="32">
        <v>54</v>
      </c>
      <c r="C133" s="35">
        <v>2707503</v>
      </c>
      <c r="D133" s="28" t="s">
        <v>182</v>
      </c>
      <c r="E133" s="28" t="s">
        <v>397</v>
      </c>
      <c r="F133" s="28" t="str">
        <f>VLOOKUP(I133,[1]Suivi_Clubs!C$1:D$65536,2,FALSE)</f>
        <v>Saint André</v>
      </c>
      <c r="G133" s="61">
        <v>20029</v>
      </c>
      <c r="H133" s="27" t="s">
        <v>127</v>
      </c>
      <c r="I133" s="27">
        <v>1038</v>
      </c>
      <c r="J133" t="s">
        <v>0</v>
      </c>
    </row>
    <row r="134" spans="1:10">
      <c r="A134" s="22">
        <f>RANK(B134,$B$2:$B$524)</f>
        <v>133</v>
      </c>
      <c r="B134" s="23">
        <v>53</v>
      </c>
      <c r="C134" s="33">
        <v>2706356</v>
      </c>
      <c r="D134" t="s">
        <v>172</v>
      </c>
      <c r="E134" t="s">
        <v>64</v>
      </c>
      <c r="F134" t="str">
        <f>VLOOKUP(I134,[1]Suivi_Clubs!C$1:D$65536,2,FALSE)</f>
        <v>Gravigny</v>
      </c>
      <c r="G134" s="37">
        <v>18845</v>
      </c>
      <c r="H134" s="22" t="s">
        <v>44</v>
      </c>
      <c r="I134" s="22">
        <v>2046</v>
      </c>
      <c r="J134" t="s">
        <v>0</v>
      </c>
    </row>
    <row r="135" spans="1:10">
      <c r="A135" s="23">
        <f>RANK(B135,$B$2:$B$689)</f>
        <v>133</v>
      </c>
      <c r="B135" s="22">
        <v>53</v>
      </c>
      <c r="C135" s="33">
        <v>9306048</v>
      </c>
      <c r="D135" t="s">
        <v>199</v>
      </c>
      <c r="E135" t="s">
        <v>195</v>
      </c>
      <c r="F135" t="str">
        <f>VLOOKUP(I135,[1]Suivi_Clubs!C$1:D$65536,2,FALSE)</f>
        <v>Ezy-Anet</v>
      </c>
      <c r="G135" s="37">
        <v>21461</v>
      </c>
      <c r="H135" s="23" t="s">
        <v>44</v>
      </c>
      <c r="I135" s="23">
        <v>1019</v>
      </c>
      <c r="J135" t="s">
        <v>0</v>
      </c>
    </row>
    <row r="136" spans="1:10">
      <c r="A136" s="23">
        <f>RANK(B136,$B$2:$B$689)</f>
        <v>133</v>
      </c>
      <c r="B136" s="22">
        <v>53</v>
      </c>
      <c r="C136" s="33">
        <v>2703218</v>
      </c>
      <c r="D136" t="s">
        <v>664</v>
      </c>
      <c r="E136" t="s">
        <v>188</v>
      </c>
      <c r="F136" t="str">
        <f>VLOOKUP(I136,[1]Suivi_Clubs!C$1:D$65536,2,FALSE)</f>
        <v>Gravigny</v>
      </c>
      <c r="G136" s="38" t="s">
        <v>184</v>
      </c>
      <c r="H136" s="23" t="s">
        <v>44</v>
      </c>
      <c r="I136" s="23">
        <v>2046</v>
      </c>
      <c r="J136" s="53" t="s">
        <v>0</v>
      </c>
    </row>
    <row r="137" spans="1:10">
      <c r="A137" s="23">
        <f>RANK(B137,$B$2:$B$655)</f>
        <v>133</v>
      </c>
      <c r="B137" s="23">
        <v>53</v>
      </c>
      <c r="C137" s="33">
        <v>2706835</v>
      </c>
      <c r="D137" t="s">
        <v>253</v>
      </c>
      <c r="E137" t="s">
        <v>46</v>
      </c>
      <c r="F137" t="str">
        <f>VLOOKUP(I137,[1]Suivi_Clubs!C$1:D$65536,2,FALSE)</f>
        <v>Breteuil</v>
      </c>
      <c r="G137" s="38" t="s">
        <v>254</v>
      </c>
      <c r="H137" s="23" t="s">
        <v>44</v>
      </c>
      <c r="I137" s="23">
        <v>2006</v>
      </c>
      <c r="J137" t="s">
        <v>0</v>
      </c>
    </row>
    <row r="138" spans="1:10">
      <c r="A138" s="23">
        <f>RANK(B138,$B$2:$B$723)</f>
        <v>133</v>
      </c>
      <c r="B138" s="22">
        <v>53</v>
      </c>
      <c r="C138" s="33">
        <v>2707288</v>
      </c>
      <c r="D138" t="s">
        <v>220</v>
      </c>
      <c r="E138" t="s">
        <v>112</v>
      </c>
      <c r="F138" t="str">
        <f>VLOOKUP(I138,[1]Suivi_Clubs!C$1:D$65536,2,FALSE)</f>
        <v>Breteuil</v>
      </c>
      <c r="G138" s="38" t="s">
        <v>221</v>
      </c>
      <c r="H138" s="23" t="s">
        <v>44</v>
      </c>
      <c r="I138" s="23">
        <v>2006</v>
      </c>
      <c r="J138" s="53" t="s">
        <v>0</v>
      </c>
    </row>
    <row r="139" spans="1:10">
      <c r="A139" s="22">
        <f>RANK(B139,$B$2:$B$524)</f>
        <v>138</v>
      </c>
      <c r="B139" s="23">
        <v>52</v>
      </c>
      <c r="C139" s="33">
        <v>2705552</v>
      </c>
      <c r="D139" t="s">
        <v>719</v>
      </c>
      <c r="E139" t="s">
        <v>231</v>
      </c>
      <c r="F139" t="str">
        <f>VLOOKUP(I139,[1]Suivi_Clubs!C$1:D$65536,2,FALSE)</f>
        <v>Les Andelys</v>
      </c>
      <c r="G139" s="38" t="s">
        <v>720</v>
      </c>
      <c r="H139" s="23" t="s">
        <v>44</v>
      </c>
      <c r="I139" s="23">
        <v>1009</v>
      </c>
      <c r="J139" t="s">
        <v>0</v>
      </c>
    </row>
    <row r="140" spans="1:10">
      <c r="A140" s="23">
        <f>RANK(B140,$B$2:$B$878)</f>
        <v>138</v>
      </c>
      <c r="B140" s="22">
        <v>52</v>
      </c>
      <c r="C140" s="33">
        <v>2707624</v>
      </c>
      <c r="D140" t="s">
        <v>558</v>
      </c>
      <c r="E140" t="s">
        <v>48</v>
      </c>
      <c r="F140" t="str">
        <f>VLOOKUP(I140,[1]Suivi_Clubs!C$1:D$65536,2,FALSE)</f>
        <v>Gaillon</v>
      </c>
      <c r="G140" s="37">
        <v>18849</v>
      </c>
      <c r="H140" s="23" t="s">
        <v>44</v>
      </c>
      <c r="I140" s="23">
        <v>1021</v>
      </c>
      <c r="J140" t="s">
        <v>1</v>
      </c>
    </row>
    <row r="141" spans="1:10">
      <c r="A141" s="23">
        <f>RANK(B141,$B$2:$B$736)</f>
        <v>140</v>
      </c>
      <c r="B141" s="22">
        <v>50</v>
      </c>
      <c r="C141" s="33">
        <v>2707479</v>
      </c>
      <c r="D141" t="s">
        <v>295</v>
      </c>
      <c r="E141" t="s">
        <v>84</v>
      </c>
      <c r="F141" t="str">
        <f>VLOOKUP(I141,[1]Suivi_Clubs!C$1:D$65536,2,FALSE)</f>
        <v>Gaillon</v>
      </c>
      <c r="G141" s="42" t="s">
        <v>296</v>
      </c>
      <c r="H141" s="23" t="s">
        <v>44</v>
      </c>
      <c r="I141" s="23">
        <v>1021</v>
      </c>
      <c r="J141" t="s">
        <v>0</v>
      </c>
    </row>
    <row r="142" spans="1:10">
      <c r="A142" s="23">
        <f>RANK(B142,$B$2:$B$738)</f>
        <v>140</v>
      </c>
      <c r="B142" s="22">
        <v>50</v>
      </c>
      <c r="C142" s="33">
        <v>2705885</v>
      </c>
      <c r="D142" t="s">
        <v>291</v>
      </c>
      <c r="E142" t="s">
        <v>292</v>
      </c>
      <c r="F142" t="str">
        <f>VLOOKUP(I142,[1]Suivi_Clubs!C$1:D$65536,2,FALSE)</f>
        <v>Gaillon</v>
      </c>
      <c r="G142" s="37">
        <v>21194</v>
      </c>
      <c r="H142" s="23" t="s">
        <v>44</v>
      </c>
      <c r="I142" s="23">
        <v>1021</v>
      </c>
      <c r="J142" s="53" t="s">
        <v>0</v>
      </c>
    </row>
    <row r="143" spans="1:10">
      <c r="A143" s="23">
        <f>RANK(B143,$B$2:$B$671)</f>
        <v>140</v>
      </c>
      <c r="B143" s="23">
        <v>50</v>
      </c>
      <c r="C143" s="33">
        <v>2702077</v>
      </c>
      <c r="D143" t="s">
        <v>138</v>
      </c>
      <c r="E143" t="s">
        <v>66</v>
      </c>
      <c r="F143" t="str">
        <f>VLOOKUP(I143,[1]Suivi_Clubs!C$1:D$65536,2,FALSE)</f>
        <v>Gravigny</v>
      </c>
      <c r="G143" s="39">
        <v>21004</v>
      </c>
      <c r="H143" s="23" t="s">
        <v>44</v>
      </c>
      <c r="I143" s="23">
        <v>2046</v>
      </c>
      <c r="J143" t="s">
        <v>0</v>
      </c>
    </row>
    <row r="144" spans="1:10">
      <c r="A144" s="23">
        <f>RANK(B144,$B$2:$B$692)</f>
        <v>140</v>
      </c>
      <c r="B144" s="22">
        <v>50</v>
      </c>
      <c r="C144" s="33">
        <v>2707147</v>
      </c>
      <c r="D144" t="s">
        <v>182</v>
      </c>
      <c r="E144" t="s">
        <v>183</v>
      </c>
      <c r="F144" t="str">
        <f>VLOOKUP(I144,[1]Suivi_Clubs!C$1:D$65536,2,FALSE)</f>
        <v>Navarre</v>
      </c>
      <c r="G144" s="42" t="s">
        <v>184</v>
      </c>
      <c r="H144" s="23" t="s">
        <v>44</v>
      </c>
      <c r="I144" s="23">
        <v>2001</v>
      </c>
      <c r="J144" s="53" t="s">
        <v>0</v>
      </c>
    </row>
    <row r="145" spans="1:10">
      <c r="A145" s="22">
        <f t="shared" ref="A145:A150" si="0">RANK(B145,$B$2:$B$524)</f>
        <v>144</v>
      </c>
      <c r="B145" s="23">
        <v>49</v>
      </c>
      <c r="C145" s="33">
        <v>2702958</v>
      </c>
      <c r="D145" t="s">
        <v>268</v>
      </c>
      <c r="E145" t="s">
        <v>84</v>
      </c>
      <c r="F145" t="str">
        <f>VLOOKUP(I145,[1]Suivi_Clubs!C$1:D$65536,2,FALSE)</f>
        <v>Bernay</v>
      </c>
      <c r="G145" s="37">
        <v>16926</v>
      </c>
      <c r="H145" s="22" t="s">
        <v>44</v>
      </c>
      <c r="I145" s="22">
        <v>2004</v>
      </c>
      <c r="J145" t="s">
        <v>0</v>
      </c>
    </row>
    <row r="146" spans="1:10">
      <c r="A146" s="22">
        <f t="shared" si="0"/>
        <v>144</v>
      </c>
      <c r="B146" s="23">
        <v>49</v>
      </c>
      <c r="C146" s="33">
        <v>2703230</v>
      </c>
      <c r="D146" t="s">
        <v>262</v>
      </c>
      <c r="E146" t="s">
        <v>84</v>
      </c>
      <c r="F146" t="str">
        <f>VLOOKUP(I146,[1]Suivi_Clubs!C$1:D$65536,2,FALSE)</f>
        <v>Gaillon</v>
      </c>
      <c r="G146" s="37">
        <v>16895</v>
      </c>
      <c r="H146" s="22" t="s">
        <v>44</v>
      </c>
      <c r="I146" s="22">
        <v>1021</v>
      </c>
      <c r="J146" t="s">
        <v>1</v>
      </c>
    </row>
    <row r="147" spans="1:10">
      <c r="A147" s="22">
        <f t="shared" si="0"/>
        <v>144</v>
      </c>
      <c r="B147" s="23">
        <v>49</v>
      </c>
      <c r="C147" s="33">
        <v>2706622</v>
      </c>
      <c r="D147" t="s">
        <v>257</v>
      </c>
      <c r="E147" t="s">
        <v>84</v>
      </c>
      <c r="F147" t="str">
        <f>VLOOKUP(I147,[1]Suivi_Clubs!C$1:D$65536,2,FALSE)</f>
        <v>Gravigny</v>
      </c>
      <c r="G147" s="37">
        <v>19118</v>
      </c>
      <c r="H147" s="23" t="s">
        <v>44</v>
      </c>
      <c r="I147" s="23">
        <v>2046</v>
      </c>
      <c r="J147" t="s">
        <v>0</v>
      </c>
    </row>
    <row r="148" spans="1:10">
      <c r="A148" s="22">
        <f t="shared" si="0"/>
        <v>147</v>
      </c>
      <c r="B148" s="23">
        <v>48</v>
      </c>
      <c r="C148" s="33">
        <v>2706655</v>
      </c>
      <c r="D148" t="s">
        <v>501</v>
      </c>
      <c r="E148" t="s">
        <v>112</v>
      </c>
      <c r="F148" t="str">
        <f>VLOOKUP(I148,[1]Suivi_Clubs!C$1:D$65536,2,FALSE)</f>
        <v>Gasny</v>
      </c>
      <c r="G148" s="37">
        <v>19910</v>
      </c>
      <c r="H148" s="23" t="s">
        <v>44</v>
      </c>
      <c r="I148" s="23">
        <v>1022</v>
      </c>
      <c r="J148" t="s">
        <v>0</v>
      </c>
    </row>
    <row r="149" spans="1:10">
      <c r="A149" s="22">
        <f t="shared" si="0"/>
        <v>147</v>
      </c>
      <c r="B149" s="23">
        <v>48</v>
      </c>
      <c r="C149" s="33">
        <v>2705336</v>
      </c>
      <c r="D149" t="s">
        <v>270</v>
      </c>
      <c r="E149" t="s">
        <v>46</v>
      </c>
      <c r="F149" t="str">
        <f>VLOOKUP(I149,[1]Suivi_Clubs!C$1:D$65536,2,FALSE)</f>
        <v>Le Neubourg</v>
      </c>
      <c r="G149" s="37">
        <v>15865</v>
      </c>
      <c r="H149" s="22" t="s">
        <v>44</v>
      </c>
      <c r="I149" s="22">
        <v>2041</v>
      </c>
      <c r="J149" t="s">
        <v>1</v>
      </c>
    </row>
    <row r="150" spans="1:10">
      <c r="A150" s="22">
        <f t="shared" si="0"/>
        <v>147</v>
      </c>
      <c r="B150" s="23">
        <v>48</v>
      </c>
      <c r="C150" s="33">
        <v>2702609</v>
      </c>
      <c r="D150" t="s">
        <v>152</v>
      </c>
      <c r="E150" t="s">
        <v>153</v>
      </c>
      <c r="F150" t="str">
        <f>VLOOKUP(I150,[1]Suivi_Clubs!C$1:D$65536,2,FALSE)</f>
        <v>Saint Michel</v>
      </c>
      <c r="G150" s="37">
        <v>17945</v>
      </c>
      <c r="H150" s="22" t="s">
        <v>44</v>
      </c>
      <c r="I150" s="22">
        <v>2040</v>
      </c>
      <c r="J150" t="s">
        <v>0</v>
      </c>
    </row>
    <row r="151" spans="1:10">
      <c r="A151" s="23">
        <f>RANK(B151,$B$2:$B$676)</f>
        <v>147</v>
      </c>
      <c r="B151" s="22">
        <v>48</v>
      </c>
      <c r="C151" s="33">
        <v>2706963</v>
      </c>
      <c r="D151" t="s">
        <v>327</v>
      </c>
      <c r="E151" t="s">
        <v>48</v>
      </c>
      <c r="F151" t="str">
        <f>VLOOKUP(I151,[1]Suivi_Clubs!C$1:D$65536,2,FALSE)</f>
        <v>Navarre</v>
      </c>
      <c r="G151" s="38" t="s">
        <v>632</v>
      </c>
      <c r="H151" s="23" t="s">
        <v>44</v>
      </c>
      <c r="I151" s="23">
        <v>2001</v>
      </c>
      <c r="J151" t="s">
        <v>1</v>
      </c>
    </row>
    <row r="152" spans="1:10">
      <c r="A152" s="23">
        <f>RANK(B152,$B$2:$B$676)</f>
        <v>147</v>
      </c>
      <c r="B152" s="22">
        <v>48</v>
      </c>
      <c r="C152" s="33">
        <v>2703787</v>
      </c>
      <c r="D152" t="s">
        <v>461</v>
      </c>
      <c r="E152" t="s">
        <v>288</v>
      </c>
      <c r="F152" t="str">
        <f>VLOOKUP(I152,[1]Suivi_Clubs!C$1:D$65536,2,FALSE)</f>
        <v>Gaillon</v>
      </c>
      <c r="G152" s="38" t="s">
        <v>475</v>
      </c>
      <c r="H152" s="23" t="s">
        <v>44</v>
      </c>
      <c r="I152" s="23">
        <v>1021</v>
      </c>
      <c r="J152" t="s">
        <v>0</v>
      </c>
    </row>
    <row r="153" spans="1:10">
      <c r="A153" s="23">
        <f>RANK(B153,$B$2:$B$876)</f>
        <v>147</v>
      </c>
      <c r="B153" s="27">
        <v>48</v>
      </c>
      <c r="C153" s="35">
        <v>2705207</v>
      </c>
      <c r="D153" s="28" t="s">
        <v>461</v>
      </c>
      <c r="E153" s="28" t="s">
        <v>462</v>
      </c>
      <c r="F153" s="28" t="str">
        <f>VLOOKUP(I153,[1]Suivi_Clubs!C$1:D$65536,2,FALSE)</f>
        <v>Gaillon</v>
      </c>
      <c r="G153" s="65" t="s">
        <v>522</v>
      </c>
      <c r="H153" s="27" t="s">
        <v>127</v>
      </c>
      <c r="I153" s="27">
        <v>1021</v>
      </c>
      <c r="J153" t="s">
        <v>0</v>
      </c>
    </row>
    <row r="154" spans="1:10">
      <c r="A154" s="23">
        <f>RANK(B154,$B$2:$B$998)</f>
        <v>153</v>
      </c>
      <c r="B154" s="22">
        <v>47</v>
      </c>
      <c r="C154" s="33">
        <v>2701533</v>
      </c>
      <c r="D154" t="s">
        <v>665</v>
      </c>
      <c r="E154" t="s">
        <v>117</v>
      </c>
      <c r="F154" t="str">
        <f>VLOOKUP(I154,[1]Suivi_Clubs!C$1:D$65536,2,FALSE)</f>
        <v>Louviers</v>
      </c>
      <c r="G154" s="38" t="s">
        <v>269</v>
      </c>
      <c r="H154" s="23" t="s">
        <v>44</v>
      </c>
      <c r="I154" s="23">
        <v>1026</v>
      </c>
      <c r="J154" t="s">
        <v>0</v>
      </c>
    </row>
    <row r="155" spans="1:10">
      <c r="A155" s="22">
        <f>RANK(B155,$B$2:$B$524)</f>
        <v>154</v>
      </c>
      <c r="B155" s="23">
        <v>46</v>
      </c>
      <c r="C155" s="33">
        <v>2702464</v>
      </c>
      <c r="D155" t="s">
        <v>532</v>
      </c>
      <c r="E155" t="s">
        <v>58</v>
      </c>
      <c r="F155" t="str">
        <f>VLOOKUP(I155,[1]Suivi_Clubs!C$1:D$65536,2,FALSE)</f>
        <v>Les Andelys</v>
      </c>
      <c r="G155" s="39">
        <v>15091</v>
      </c>
      <c r="H155" s="22" t="s">
        <v>44</v>
      </c>
      <c r="I155" s="22">
        <v>1009</v>
      </c>
      <c r="J155" t="s">
        <v>0</v>
      </c>
    </row>
    <row r="156" spans="1:10">
      <c r="A156" s="22">
        <f>RANK(B156,$B$2:$B$524)</f>
        <v>154</v>
      </c>
      <c r="B156" s="25">
        <v>46</v>
      </c>
      <c r="C156" s="34">
        <v>2702636</v>
      </c>
      <c r="D156" s="26" t="s">
        <v>205</v>
      </c>
      <c r="E156" s="26" t="s">
        <v>206</v>
      </c>
      <c r="F156" s="26" t="str">
        <f>VLOOKUP(I156,[1]Suivi_Clubs!C$1:D$65536,2,FALSE)</f>
        <v>Gravigny</v>
      </c>
      <c r="G156" s="40">
        <v>18564</v>
      </c>
      <c r="H156" s="31" t="s">
        <v>127</v>
      </c>
      <c r="I156" s="31">
        <v>2046</v>
      </c>
      <c r="J156" t="s">
        <v>1</v>
      </c>
    </row>
    <row r="157" spans="1:10">
      <c r="A157" s="23">
        <f>RANK(B157,$B$2:$B$722)</f>
        <v>154</v>
      </c>
      <c r="B157" s="22">
        <v>46</v>
      </c>
      <c r="C157" s="33">
        <v>2707259</v>
      </c>
      <c r="D157" t="s">
        <v>219</v>
      </c>
      <c r="E157" t="s">
        <v>56</v>
      </c>
      <c r="F157" t="str">
        <f>VLOOKUP(I157,[1]Suivi_Clubs!C$1:D$65536,2,FALSE)</f>
        <v>Gasny</v>
      </c>
      <c r="G157" s="37">
        <v>19085</v>
      </c>
      <c r="H157" s="23" t="s">
        <v>44</v>
      </c>
      <c r="I157" s="23">
        <v>1022</v>
      </c>
      <c r="J157" t="s">
        <v>0</v>
      </c>
    </row>
    <row r="158" spans="1:10">
      <c r="A158" s="22">
        <f>RANK(B158,$B$2:$B$524)</f>
        <v>154</v>
      </c>
      <c r="B158" s="23">
        <v>46</v>
      </c>
      <c r="C158" s="33">
        <v>2705922</v>
      </c>
      <c r="D158" t="s">
        <v>302</v>
      </c>
      <c r="E158" t="s">
        <v>303</v>
      </c>
      <c r="F158" t="str">
        <f>VLOOKUP(I158,[1]Suivi_Clubs!C$1:D$65536,2,FALSE)</f>
        <v>Gravigny</v>
      </c>
      <c r="G158" s="37">
        <v>15957</v>
      </c>
      <c r="H158" s="22" t="s">
        <v>44</v>
      </c>
      <c r="I158" s="22">
        <v>2046</v>
      </c>
      <c r="J158" t="s">
        <v>0</v>
      </c>
    </row>
    <row r="159" spans="1:10">
      <c r="A159" s="22">
        <f>RANK(B159,$B$2:$B$524)</f>
        <v>158</v>
      </c>
      <c r="B159" s="23">
        <v>45</v>
      </c>
      <c r="C159" s="33">
        <v>2700690</v>
      </c>
      <c r="D159" t="s">
        <v>394</v>
      </c>
      <c r="E159" t="s">
        <v>58</v>
      </c>
      <c r="F159" t="str">
        <f>VLOOKUP(I159,[1]Suivi_Clubs!C$1:D$65536,2,FALSE)</f>
        <v>Navarre</v>
      </c>
      <c r="G159" s="37">
        <v>15580</v>
      </c>
      <c r="H159" s="22" t="s">
        <v>44</v>
      </c>
      <c r="I159" s="22">
        <v>2001</v>
      </c>
      <c r="J159" t="s">
        <v>0</v>
      </c>
    </row>
    <row r="160" spans="1:10">
      <c r="A160" s="22">
        <f>RANK(B160,$B$2:$B$524)</f>
        <v>158</v>
      </c>
      <c r="B160" s="23">
        <v>45</v>
      </c>
      <c r="C160" s="33">
        <v>2800550</v>
      </c>
      <c r="D160" t="s">
        <v>210</v>
      </c>
      <c r="E160" t="s">
        <v>211</v>
      </c>
      <c r="F160" t="str">
        <f>VLOOKUP(I160,[1]Suivi_Clubs!C$1:D$65536,2,FALSE)</f>
        <v>Pétanque Sud</v>
      </c>
      <c r="G160" s="37">
        <v>17312</v>
      </c>
      <c r="H160" s="22" t="s">
        <v>44</v>
      </c>
      <c r="I160" s="22">
        <v>1031</v>
      </c>
      <c r="J160" t="s">
        <v>0</v>
      </c>
    </row>
    <row r="161" spans="1:10">
      <c r="A161" s="23">
        <f>RANK(B161,$B$2:$B$874)</f>
        <v>158</v>
      </c>
      <c r="B161" s="23">
        <v>45</v>
      </c>
      <c r="C161" s="33">
        <v>2702758</v>
      </c>
      <c r="D161" t="s">
        <v>485</v>
      </c>
      <c r="E161" t="s">
        <v>486</v>
      </c>
      <c r="F161" t="str">
        <f>VLOOKUP(I161,[1]Suivi_Clubs!C$1:D$65536,2,FALSE)</f>
        <v>Pétanque Sud</v>
      </c>
      <c r="G161" s="43">
        <v>18903</v>
      </c>
      <c r="H161" s="23" t="s">
        <v>44</v>
      </c>
      <c r="I161" s="23">
        <v>1031</v>
      </c>
      <c r="J161" t="s">
        <v>0</v>
      </c>
    </row>
    <row r="162" spans="1:10">
      <c r="A162" s="23">
        <f>RANK(B162,$B$2:$B$722)</f>
        <v>158</v>
      </c>
      <c r="B162" s="22">
        <v>45</v>
      </c>
      <c r="C162" s="33">
        <v>2706607</v>
      </c>
      <c r="D162" t="s">
        <v>157</v>
      </c>
      <c r="E162" t="s">
        <v>42</v>
      </c>
      <c r="F162" t="str">
        <f>VLOOKUP(I162,[1]Suivi_Clubs!C$1:D$65536,2,FALSE)</f>
        <v>Saint Michel</v>
      </c>
      <c r="G162" s="38" t="s">
        <v>158</v>
      </c>
      <c r="H162" s="23" t="s">
        <v>44</v>
      </c>
      <c r="I162" s="23">
        <v>2040</v>
      </c>
      <c r="J162" t="s">
        <v>0</v>
      </c>
    </row>
    <row r="163" spans="1:10">
      <c r="A163" s="22">
        <f>RANK(B163,$B$2:$B$524)</f>
        <v>158</v>
      </c>
      <c r="B163" s="23">
        <v>45</v>
      </c>
      <c r="C163" s="33">
        <v>2705733</v>
      </c>
      <c r="D163" t="s">
        <v>282</v>
      </c>
      <c r="E163" t="s">
        <v>132</v>
      </c>
      <c r="F163" t="str">
        <f>VLOOKUP(I163,[1]Suivi_Clubs!C$1:D$65536,2,FALSE)</f>
        <v>Serquigny</v>
      </c>
      <c r="G163" s="37">
        <v>16147</v>
      </c>
      <c r="H163" s="22" t="s">
        <v>44</v>
      </c>
      <c r="I163" s="22">
        <v>2034</v>
      </c>
      <c r="J163" t="s">
        <v>0</v>
      </c>
    </row>
    <row r="164" spans="1:10">
      <c r="A164" s="22">
        <f>RANK(B164,$B$2:$B$524)</f>
        <v>158</v>
      </c>
      <c r="B164" s="23">
        <v>45</v>
      </c>
      <c r="C164" s="33">
        <v>2703961</v>
      </c>
      <c r="D164" t="s">
        <v>122</v>
      </c>
      <c r="E164" t="s">
        <v>66</v>
      </c>
      <c r="F164" t="str">
        <f>VLOOKUP(I164,[1]Suivi_Clubs!C$1:D$65536,2,FALSE)</f>
        <v>Navarre</v>
      </c>
      <c r="G164" s="42" t="s">
        <v>123</v>
      </c>
      <c r="H164" s="23" t="s">
        <v>44</v>
      </c>
      <c r="I164" s="23">
        <v>2001</v>
      </c>
      <c r="J164" t="s">
        <v>0</v>
      </c>
    </row>
    <row r="165" spans="1:10">
      <c r="A165" s="22">
        <f>RANK(B165,$B$2:$B$524)</f>
        <v>158</v>
      </c>
      <c r="B165" s="23">
        <v>45</v>
      </c>
      <c r="C165" s="33">
        <v>2706185</v>
      </c>
      <c r="D165" t="s">
        <v>169</v>
      </c>
      <c r="E165" t="s">
        <v>181</v>
      </c>
      <c r="F165" t="str">
        <f>VLOOKUP(I165,[1]Suivi_Clubs!C$1:D$65536,2,FALSE)</f>
        <v>Gaillon</v>
      </c>
      <c r="G165" s="37">
        <v>16281</v>
      </c>
      <c r="H165" s="22" t="s">
        <v>44</v>
      </c>
      <c r="I165" s="22">
        <v>1021</v>
      </c>
      <c r="J165" t="s">
        <v>0</v>
      </c>
    </row>
    <row r="166" spans="1:10">
      <c r="A166" s="22">
        <f>RANK(B166,$B$2:$B$524)</f>
        <v>165</v>
      </c>
      <c r="B166" s="23">
        <v>44</v>
      </c>
      <c r="C166" s="33">
        <v>2700009</v>
      </c>
      <c r="D166" t="s">
        <v>159</v>
      </c>
      <c r="E166" t="s">
        <v>66</v>
      </c>
      <c r="F166" t="s">
        <v>43</v>
      </c>
      <c r="G166" s="37">
        <v>18262</v>
      </c>
      <c r="H166" s="22" t="s">
        <v>44</v>
      </c>
      <c r="I166" s="22">
        <v>2008</v>
      </c>
      <c r="J166" t="s">
        <v>0</v>
      </c>
    </row>
    <row r="167" spans="1:10">
      <c r="A167" s="23">
        <f>RANK(B167,$B$2:$B$724)</f>
        <v>165</v>
      </c>
      <c r="B167" s="23">
        <v>44</v>
      </c>
      <c r="C167" s="33">
        <v>2706549</v>
      </c>
      <c r="D167" t="s">
        <v>551</v>
      </c>
      <c r="E167" t="s">
        <v>195</v>
      </c>
      <c r="F167" t="str">
        <f>VLOOKUP(I167,[1]Suivi_Clubs!C$1:D$65536,2,FALSE)</f>
        <v>Bernay</v>
      </c>
      <c r="G167" s="38" t="s">
        <v>552</v>
      </c>
      <c r="H167" s="23" t="s">
        <v>44</v>
      </c>
      <c r="I167" s="23">
        <v>2004</v>
      </c>
      <c r="J167" t="s">
        <v>0</v>
      </c>
    </row>
    <row r="168" spans="1:10">
      <c r="A168" s="23">
        <f>RANK(B168,$B$2:$B$997)</f>
        <v>165</v>
      </c>
      <c r="B168" s="22">
        <v>44</v>
      </c>
      <c r="C168" s="33">
        <v>2702322</v>
      </c>
      <c r="D168" t="s">
        <v>682</v>
      </c>
      <c r="E168" t="s">
        <v>134</v>
      </c>
      <c r="F168" t="s">
        <v>648</v>
      </c>
      <c r="G168" s="37">
        <v>22771</v>
      </c>
      <c r="H168" s="23" t="s">
        <v>44</v>
      </c>
      <c r="I168" s="23">
        <v>2016</v>
      </c>
      <c r="J168" s="28" t="s">
        <v>0</v>
      </c>
    </row>
    <row r="169" spans="1:10">
      <c r="A169" s="23">
        <f>RANK(B169,$B$2:$B$878)</f>
        <v>165</v>
      </c>
      <c r="B169" s="23">
        <v>44</v>
      </c>
      <c r="C169" s="33">
        <v>2706980</v>
      </c>
      <c r="D169" t="s">
        <v>595</v>
      </c>
      <c r="E169" t="s">
        <v>94</v>
      </c>
      <c r="F169" t="str">
        <f>VLOOKUP(I169,[1]Suivi_Clubs!C$1:D$65536,2,FALSE)</f>
        <v>Saint Marcel</v>
      </c>
      <c r="G169" s="37">
        <v>20091</v>
      </c>
      <c r="H169" s="23" t="s">
        <v>44</v>
      </c>
      <c r="I169" s="23">
        <v>1033</v>
      </c>
      <c r="J169" t="s">
        <v>0</v>
      </c>
    </row>
    <row r="170" spans="1:10">
      <c r="A170" s="23">
        <f>RANK(B170,$B$2:$B$723)</f>
        <v>165</v>
      </c>
      <c r="B170" s="22">
        <v>44</v>
      </c>
      <c r="C170" s="33">
        <v>2706519</v>
      </c>
      <c r="D170" t="s">
        <v>247</v>
      </c>
      <c r="E170" t="s">
        <v>117</v>
      </c>
      <c r="F170" t="str">
        <f>VLOOKUP(I170,[1]Suivi_Clubs!C$1:D$65536,2,FALSE)</f>
        <v>Gaillon</v>
      </c>
      <c r="G170" s="37">
        <v>18173</v>
      </c>
      <c r="H170" s="23" t="s">
        <v>44</v>
      </c>
      <c r="I170" s="23">
        <v>1021</v>
      </c>
      <c r="J170" t="s">
        <v>0</v>
      </c>
    </row>
    <row r="171" spans="1:10">
      <c r="A171" s="23">
        <f>RANK(B171,$B$2:$B$655)</f>
        <v>165</v>
      </c>
      <c r="B171" s="23">
        <v>44</v>
      </c>
      <c r="C171" s="33">
        <v>2706858</v>
      </c>
      <c r="D171" t="s">
        <v>200</v>
      </c>
      <c r="E171" t="s">
        <v>201</v>
      </c>
      <c r="F171" t="str">
        <f>VLOOKUP(I171,[1]Suivi_Clubs!C$1:D$65536,2,FALSE)</f>
        <v>Léry</v>
      </c>
      <c r="G171" s="37">
        <v>18780</v>
      </c>
      <c r="H171" s="23" t="s">
        <v>44</v>
      </c>
      <c r="I171" s="23">
        <v>1024</v>
      </c>
      <c r="J171" t="s">
        <v>0</v>
      </c>
    </row>
    <row r="172" spans="1:10">
      <c r="A172" s="22">
        <f>RANK(B172,$B$2:$B$524)</f>
        <v>165</v>
      </c>
      <c r="B172" s="23">
        <v>44</v>
      </c>
      <c r="C172" s="33">
        <v>2705975</v>
      </c>
      <c r="D172" t="s">
        <v>325</v>
      </c>
      <c r="E172" t="s">
        <v>326</v>
      </c>
      <c r="F172" t="str">
        <f>VLOOKUP(I172,[1]Suivi_Clubs!C$1:D$65536,2,FALSE)</f>
        <v>Ezy-Anet</v>
      </c>
      <c r="G172" s="37">
        <v>13852</v>
      </c>
      <c r="H172" s="22" t="s">
        <v>44</v>
      </c>
      <c r="I172" s="22">
        <v>1019</v>
      </c>
      <c r="J172" t="s">
        <v>0</v>
      </c>
    </row>
    <row r="173" spans="1:10">
      <c r="A173" s="22">
        <f>RANK(B173,$B$2:$B$524)</f>
        <v>172</v>
      </c>
      <c r="B173" s="23">
        <v>43</v>
      </c>
      <c r="C173" s="33">
        <v>7800653</v>
      </c>
      <c r="D173" t="s">
        <v>175</v>
      </c>
      <c r="E173" t="s">
        <v>61</v>
      </c>
      <c r="F173" t="str">
        <f>VLOOKUP(I173,[1]Suivi_Clubs!C$1:D$65536,2,FALSE)</f>
        <v>Les Andelys</v>
      </c>
      <c r="G173" s="37">
        <v>14401</v>
      </c>
      <c r="H173" s="22" t="s">
        <v>44</v>
      </c>
      <c r="I173" s="22">
        <v>1009</v>
      </c>
      <c r="J173" t="s">
        <v>0</v>
      </c>
    </row>
    <row r="174" spans="1:10">
      <c r="A174" s="23">
        <f>RANK(B174,$B$2:$B$655)</f>
        <v>172</v>
      </c>
      <c r="B174" s="23">
        <v>43</v>
      </c>
      <c r="C174" s="33">
        <v>2702895</v>
      </c>
      <c r="D174" t="s">
        <v>586</v>
      </c>
      <c r="E174" t="s">
        <v>587</v>
      </c>
      <c r="F174" t="str">
        <f>VLOOKUP(I174,[1]Suivi_Clubs!C$1:D$65536,2,FALSE)</f>
        <v>Pétanque Risloise</v>
      </c>
      <c r="G174" s="37">
        <v>20645</v>
      </c>
      <c r="H174" s="23" t="s">
        <v>44</v>
      </c>
      <c r="I174" s="23">
        <v>2031</v>
      </c>
      <c r="J174" t="s">
        <v>1</v>
      </c>
    </row>
    <row r="175" spans="1:10">
      <c r="A175" s="22">
        <f>RANK(B175,$B$2:$B$524)</f>
        <v>172</v>
      </c>
      <c r="B175" s="23">
        <v>43</v>
      </c>
      <c r="C175" s="33">
        <v>2704857</v>
      </c>
      <c r="D175" t="s">
        <v>260</v>
      </c>
      <c r="E175" t="s">
        <v>66</v>
      </c>
      <c r="F175" t="str">
        <f>VLOOKUP(I175,[1]Suivi_Clubs!C$1:D$65536,2,FALSE)</f>
        <v>Pétanque Sud</v>
      </c>
      <c r="G175" s="37">
        <v>16447</v>
      </c>
      <c r="H175" s="22" t="s">
        <v>44</v>
      </c>
      <c r="I175" s="22">
        <v>1031</v>
      </c>
      <c r="J175" s="30" t="s">
        <v>1</v>
      </c>
    </row>
    <row r="176" spans="1:10">
      <c r="A176" s="22">
        <f>RANK(B176,$B$2:$B$524)</f>
        <v>172</v>
      </c>
      <c r="B176" s="23">
        <v>43</v>
      </c>
      <c r="C176" s="33">
        <v>2702074</v>
      </c>
      <c r="D176" t="s">
        <v>93</v>
      </c>
      <c r="E176" t="s">
        <v>94</v>
      </c>
      <c r="F176" s="53" t="s">
        <v>43</v>
      </c>
      <c r="G176" s="37">
        <v>18409</v>
      </c>
      <c r="H176" s="22" t="s">
        <v>44</v>
      </c>
      <c r="I176" s="22">
        <v>2008</v>
      </c>
      <c r="J176" t="s">
        <v>1</v>
      </c>
    </row>
    <row r="177" spans="1:10">
      <c r="A177" s="23">
        <f>RANK(B177,$B$2:$B$679)</f>
        <v>176</v>
      </c>
      <c r="B177" s="22">
        <v>42</v>
      </c>
      <c r="C177" s="33">
        <v>2702871</v>
      </c>
      <c r="D177" t="s">
        <v>483</v>
      </c>
      <c r="E177" t="s">
        <v>339</v>
      </c>
      <c r="F177" t="str">
        <f>VLOOKUP(I177,[1]Suivi_Clubs!C$1:D$65536,2,FALSE)</f>
        <v>Saint Marcel</v>
      </c>
      <c r="G177" s="38" t="s">
        <v>484</v>
      </c>
      <c r="H177" s="23" t="s">
        <v>44</v>
      </c>
      <c r="I177" s="23">
        <v>1033</v>
      </c>
      <c r="J177" t="s">
        <v>0</v>
      </c>
    </row>
    <row r="178" spans="1:10">
      <c r="A178" s="22">
        <f>RANK(B178,$B$2:$B$524)</f>
        <v>176</v>
      </c>
      <c r="B178" s="23">
        <v>42</v>
      </c>
      <c r="C178" s="33">
        <v>2706642</v>
      </c>
      <c r="D178" t="s">
        <v>495</v>
      </c>
      <c r="E178" t="s">
        <v>66</v>
      </c>
      <c r="F178" t="str">
        <f>VLOOKUP(I178,[1]Suivi_Clubs!C$1:D$65536,2,FALSE)</f>
        <v>Gravigny</v>
      </c>
      <c r="G178" s="37">
        <v>18832</v>
      </c>
      <c r="H178" s="23" t="s">
        <v>44</v>
      </c>
      <c r="I178" s="23">
        <v>2046</v>
      </c>
      <c r="J178" t="s">
        <v>0</v>
      </c>
    </row>
    <row r="179" spans="1:10">
      <c r="A179" s="23">
        <f>RANK(B179,$B$2:$B$997)</f>
        <v>176</v>
      </c>
      <c r="B179" s="22">
        <v>42</v>
      </c>
      <c r="C179" s="33">
        <v>2707716</v>
      </c>
      <c r="D179" t="s">
        <v>675</v>
      </c>
      <c r="E179" t="s">
        <v>117</v>
      </c>
      <c r="F179" t="str">
        <f>VLOOKUP(I179,[1]Suivi_Clubs!C$1:D$65536,2,FALSE)</f>
        <v>Breteuil</v>
      </c>
      <c r="G179" s="38" t="s">
        <v>676</v>
      </c>
      <c r="H179" s="23" t="s">
        <v>44</v>
      </c>
      <c r="I179" s="23">
        <v>2006</v>
      </c>
      <c r="J179" t="s">
        <v>1</v>
      </c>
    </row>
    <row r="180" spans="1:10">
      <c r="A180" s="23">
        <f>RANK(B180,$B$2:$B$998)</f>
        <v>179</v>
      </c>
      <c r="B180" s="22">
        <v>41</v>
      </c>
      <c r="C180" s="33">
        <v>2707746</v>
      </c>
      <c r="D180" t="s">
        <v>679</v>
      </c>
      <c r="E180" t="s">
        <v>117</v>
      </c>
      <c r="F180" t="str">
        <f>VLOOKUP(I180,[1]Suivi_Clubs!C$1:D$65536,2,FALSE)</f>
        <v>Gasny</v>
      </c>
      <c r="G180" s="37">
        <v>19672</v>
      </c>
      <c r="H180" s="23" t="s">
        <v>44</v>
      </c>
      <c r="I180" s="23">
        <v>1022</v>
      </c>
      <c r="J180" t="s">
        <v>0</v>
      </c>
    </row>
    <row r="181" spans="1:10">
      <c r="A181" s="22">
        <f>RANK(B181,$B$2:$B$524)</f>
        <v>179</v>
      </c>
      <c r="B181" s="23">
        <v>41</v>
      </c>
      <c r="C181" s="33">
        <v>2706576</v>
      </c>
      <c r="D181" t="s">
        <v>217</v>
      </c>
      <c r="E181" t="s">
        <v>112</v>
      </c>
      <c r="F181" t="str">
        <f>VLOOKUP(I181,[1]Suivi_Clubs!C$1:D$65536,2,FALSE)</f>
        <v>Gasny</v>
      </c>
      <c r="G181" s="38" t="s">
        <v>218</v>
      </c>
      <c r="H181" s="23" t="s">
        <v>44</v>
      </c>
      <c r="I181" s="23">
        <v>1022</v>
      </c>
      <c r="J181" t="s">
        <v>1</v>
      </c>
    </row>
    <row r="182" spans="1:10">
      <c r="A182" s="22">
        <f>RANK(B182,$B$2:$B$524)</f>
        <v>179</v>
      </c>
      <c r="B182" s="23">
        <v>41</v>
      </c>
      <c r="C182" s="33">
        <v>2800187</v>
      </c>
      <c r="D182" t="s">
        <v>149</v>
      </c>
      <c r="E182" t="s">
        <v>150</v>
      </c>
      <c r="F182" t="str">
        <f>VLOOKUP(I182,[1]Suivi_Clubs!C$1:D$65536,2,FALSE)</f>
        <v>Pétanque Sud</v>
      </c>
      <c r="G182" s="37">
        <v>15654</v>
      </c>
      <c r="H182" s="22" t="s">
        <v>44</v>
      </c>
      <c r="I182" s="22">
        <v>1031</v>
      </c>
      <c r="J182" t="s">
        <v>0</v>
      </c>
    </row>
    <row r="183" spans="1:10">
      <c r="A183" s="23">
        <f>RANK(B183,$B$2:$B$738)</f>
        <v>179</v>
      </c>
      <c r="B183" s="22">
        <v>41</v>
      </c>
      <c r="C183" s="33">
        <v>2707447</v>
      </c>
      <c r="D183" t="s">
        <v>416</v>
      </c>
      <c r="E183" t="s">
        <v>139</v>
      </c>
      <c r="F183" t="str">
        <f>VLOOKUP(I183,[1]Suivi_Clubs!C$1:D$65536,2,FALSE)</f>
        <v>Ezy-Anet</v>
      </c>
      <c r="G183" s="38" t="s">
        <v>417</v>
      </c>
      <c r="H183" s="23" t="s">
        <v>44</v>
      </c>
      <c r="I183" s="23">
        <v>1019</v>
      </c>
      <c r="J183" t="s">
        <v>0</v>
      </c>
    </row>
    <row r="184" spans="1:10">
      <c r="A184" s="23">
        <f>RANK(B184,$B$2:$B$655)</f>
        <v>179</v>
      </c>
      <c r="B184" s="23">
        <v>41</v>
      </c>
      <c r="C184" s="33">
        <v>2706851</v>
      </c>
      <c r="D184" t="s">
        <v>353</v>
      </c>
      <c r="E184" t="s">
        <v>64</v>
      </c>
      <c r="F184" t="str">
        <f>VLOOKUP(I184,[1]Suivi_Clubs!C$1:D$65536,2,FALSE)</f>
        <v>Pétanque Sud</v>
      </c>
      <c r="G184" s="38" t="s">
        <v>130</v>
      </c>
      <c r="H184" s="23" t="s">
        <v>44</v>
      </c>
      <c r="I184" s="23">
        <v>1031</v>
      </c>
      <c r="J184" t="s">
        <v>0</v>
      </c>
    </row>
    <row r="185" spans="1:10">
      <c r="A185" s="23">
        <f>RANK(B185,$B$2:$B$724)</f>
        <v>184</v>
      </c>
      <c r="B185" s="22">
        <v>40</v>
      </c>
      <c r="C185" s="33">
        <v>2704622</v>
      </c>
      <c r="D185" t="s">
        <v>591</v>
      </c>
      <c r="E185" t="s">
        <v>592</v>
      </c>
      <c r="F185" t="str">
        <f>VLOOKUP(I185,[1]Suivi_Clubs!C$1:D$65536,2,FALSE)</f>
        <v>Serquigny</v>
      </c>
      <c r="G185" s="42" t="s">
        <v>593</v>
      </c>
      <c r="H185" s="23" t="s">
        <v>44</v>
      </c>
      <c r="I185" s="23">
        <v>2034</v>
      </c>
      <c r="J185" t="s">
        <v>1</v>
      </c>
    </row>
    <row r="186" spans="1:10">
      <c r="A186" s="22">
        <f>RANK(B186,$B$2:$B$524)</f>
        <v>184</v>
      </c>
      <c r="B186" s="23">
        <v>40</v>
      </c>
      <c r="C186" s="33">
        <v>2702894</v>
      </c>
      <c r="D186" t="s">
        <v>298</v>
      </c>
      <c r="E186" t="s">
        <v>48</v>
      </c>
      <c r="F186" t="str">
        <f>VLOOKUP(I186,[1]Suivi_Clubs!C$1:D$65536,2,FALSE)</f>
        <v>Saint Marcel</v>
      </c>
      <c r="G186" s="37">
        <v>19137</v>
      </c>
      <c r="H186" s="22" t="s">
        <v>44</v>
      </c>
      <c r="I186" s="22">
        <v>1033</v>
      </c>
      <c r="J186" t="s">
        <v>0</v>
      </c>
    </row>
    <row r="187" spans="1:10">
      <c r="A187" s="23">
        <f>RANK(B187,$B$2:$B$671)</f>
        <v>184</v>
      </c>
      <c r="B187" s="23">
        <v>40</v>
      </c>
      <c r="C187" s="33">
        <v>2700678</v>
      </c>
      <c r="D187" t="s">
        <v>327</v>
      </c>
      <c r="E187" t="s">
        <v>112</v>
      </c>
      <c r="F187" t="str">
        <f>VLOOKUP(I187,[1]Suivi_Clubs!C$1:D$65536,2,FALSE)</f>
        <v>Gravigny</v>
      </c>
      <c r="G187" s="37">
        <v>19419</v>
      </c>
      <c r="H187" s="23" t="s">
        <v>44</v>
      </c>
      <c r="I187" s="23">
        <v>2046</v>
      </c>
      <c r="J187" t="s">
        <v>0</v>
      </c>
    </row>
    <row r="188" spans="1:10">
      <c r="A188" s="23">
        <f>RANK(B188,$B$2:$B$652)</f>
        <v>184</v>
      </c>
      <c r="B188" s="23">
        <v>40</v>
      </c>
      <c r="C188" s="33">
        <v>2706765</v>
      </c>
      <c r="D188" t="s">
        <v>164</v>
      </c>
      <c r="E188" t="s">
        <v>96</v>
      </c>
      <c r="F188" t="str">
        <f>VLOOKUP(I188,[1]Suivi_Clubs!C$1:D$65536,2,FALSE)</f>
        <v>Gasny</v>
      </c>
      <c r="G188" s="37">
        <v>20031</v>
      </c>
      <c r="H188" s="23" t="s">
        <v>44</v>
      </c>
      <c r="I188" s="23">
        <v>1022</v>
      </c>
      <c r="J188" t="s">
        <v>1</v>
      </c>
    </row>
    <row r="189" spans="1:10">
      <c r="A189" s="22">
        <f>RANK(B189,$B$2:$B$524)</f>
        <v>188</v>
      </c>
      <c r="B189" s="22">
        <v>39</v>
      </c>
      <c r="C189" s="33">
        <v>2702888</v>
      </c>
      <c r="D189" t="s">
        <v>533</v>
      </c>
      <c r="E189" t="s">
        <v>81</v>
      </c>
      <c r="F189" t="str">
        <f>VLOOKUP(I189,[1]Suivi_Clubs!C$1:D$65536,2,FALSE)</f>
        <v>Saint Marcel</v>
      </c>
      <c r="G189" s="39">
        <v>19758</v>
      </c>
      <c r="H189" s="23" t="s">
        <v>44</v>
      </c>
      <c r="I189" s="23">
        <v>1033</v>
      </c>
      <c r="J189" t="s">
        <v>0</v>
      </c>
    </row>
    <row r="190" spans="1:10">
      <c r="A190" s="23">
        <f>RANK(B190,$B$2:$B$671)</f>
        <v>188</v>
      </c>
      <c r="B190" s="23">
        <v>39</v>
      </c>
      <c r="C190" s="33">
        <v>2706899</v>
      </c>
      <c r="D190" t="s">
        <v>278</v>
      </c>
      <c r="E190" t="s">
        <v>46</v>
      </c>
      <c r="F190" t="str">
        <f>VLOOKUP(I190,[1]Suivi_Clubs!C$1:D$65536,2,FALSE)</f>
        <v>Le Neubourg</v>
      </c>
      <c r="G190" s="37">
        <v>19124</v>
      </c>
      <c r="H190" s="23" t="s">
        <v>44</v>
      </c>
      <c r="I190" s="23">
        <v>2041</v>
      </c>
      <c r="J190" t="s">
        <v>0</v>
      </c>
    </row>
    <row r="191" spans="1:10">
      <c r="A191" s="22">
        <f>RANK(B191,$B$2:$B$524)</f>
        <v>188</v>
      </c>
      <c r="B191" s="23">
        <v>39</v>
      </c>
      <c r="C191" s="33">
        <v>2705358</v>
      </c>
      <c r="D191" t="s">
        <v>264</v>
      </c>
      <c r="E191" t="s">
        <v>265</v>
      </c>
      <c r="F191" t="str">
        <f>VLOOKUP(I191,[1]Suivi_Clubs!C$1:D$65536,2,FALSE)</f>
        <v>Saint Marcel</v>
      </c>
      <c r="G191" s="37">
        <v>13837</v>
      </c>
      <c r="H191" s="22" t="s">
        <v>44</v>
      </c>
      <c r="I191" s="22">
        <v>1033</v>
      </c>
      <c r="J191" t="s">
        <v>0</v>
      </c>
    </row>
    <row r="192" spans="1:10">
      <c r="A192" s="23">
        <f>RANK(B192,$B$2:$B$693)</f>
        <v>188</v>
      </c>
      <c r="B192" s="22">
        <v>39</v>
      </c>
      <c r="C192" s="33">
        <v>2707157</v>
      </c>
      <c r="D192" t="s">
        <v>250</v>
      </c>
      <c r="E192" t="s">
        <v>117</v>
      </c>
      <c r="F192" t="str">
        <f>VLOOKUP(I192,[1]Suivi_Clubs!C$1:D$65536,2,FALSE)</f>
        <v>Gaillon</v>
      </c>
      <c r="G192" s="37">
        <v>18820</v>
      </c>
      <c r="H192" s="23" t="s">
        <v>44</v>
      </c>
      <c r="I192" s="23">
        <v>1021</v>
      </c>
      <c r="J192" t="s">
        <v>0</v>
      </c>
    </row>
    <row r="193" spans="1:10">
      <c r="A193" s="23">
        <f>RANK(B193,$B$2:$B$691)</f>
        <v>188</v>
      </c>
      <c r="B193" s="22">
        <v>39</v>
      </c>
      <c r="C193" s="33">
        <v>2707037</v>
      </c>
      <c r="D193" t="s">
        <v>243</v>
      </c>
      <c r="E193" t="s">
        <v>198</v>
      </c>
      <c r="F193" t="str">
        <f>VLOOKUP(I193,[1]Suivi_Clubs!C$1:D$65536,2,FALSE)</f>
        <v>Gaillon</v>
      </c>
      <c r="G193" s="38" t="s">
        <v>244</v>
      </c>
      <c r="H193" s="23" t="s">
        <v>44</v>
      </c>
      <c r="I193" s="23">
        <v>1021</v>
      </c>
      <c r="J193" t="s">
        <v>0</v>
      </c>
    </row>
    <row r="194" spans="1:10">
      <c r="A194" s="22">
        <f>RANK(B194,$B$2:$B$524)</f>
        <v>193</v>
      </c>
      <c r="B194" s="23">
        <v>38</v>
      </c>
      <c r="C194" s="33">
        <v>2701160</v>
      </c>
      <c r="D194" t="s">
        <v>194</v>
      </c>
      <c r="E194" t="s">
        <v>195</v>
      </c>
      <c r="F194" t="str">
        <f>VLOOKUP(I194,[1]Suivi_Clubs!C$1:D$65536,2,FALSE)</f>
        <v>Navarre</v>
      </c>
      <c r="G194" s="37">
        <v>19454</v>
      </c>
      <c r="H194" s="22" t="s">
        <v>44</v>
      </c>
      <c r="I194" s="23">
        <v>2001</v>
      </c>
      <c r="J194" s="53" t="s">
        <v>0</v>
      </c>
    </row>
    <row r="195" spans="1:10">
      <c r="A195" s="23">
        <f>RANK(B195,$B$2:$B$689)</f>
        <v>193</v>
      </c>
      <c r="B195" s="22">
        <v>38</v>
      </c>
      <c r="C195" s="33">
        <v>2701642</v>
      </c>
      <c r="D195" t="s">
        <v>788</v>
      </c>
      <c r="E195" t="s">
        <v>275</v>
      </c>
      <c r="F195" t="str">
        <f>VLOOKUP(I195,[1]Suivi_Clubs!C$1:D$65536,2,FALSE)</f>
        <v>Gravigny</v>
      </c>
      <c r="G195" s="37">
        <v>21369</v>
      </c>
      <c r="H195" s="23" t="s">
        <v>44</v>
      </c>
      <c r="I195" s="23">
        <v>2046</v>
      </c>
      <c r="J195" t="s">
        <v>0</v>
      </c>
    </row>
    <row r="196" spans="1:10">
      <c r="A196" s="22">
        <f>RANK(B196,$B$2:$B$524)</f>
        <v>193</v>
      </c>
      <c r="B196" s="23">
        <v>38</v>
      </c>
      <c r="C196" s="33">
        <v>2700123</v>
      </c>
      <c r="D196" t="s">
        <v>780</v>
      </c>
      <c r="E196" t="s">
        <v>48</v>
      </c>
      <c r="F196" t="str">
        <f>VLOOKUP(I196,[1]Suivi_Clubs!C$1:D$65536,2,FALSE)</f>
        <v>Serquigny</v>
      </c>
      <c r="G196" s="37">
        <v>15875</v>
      </c>
      <c r="H196" s="22" t="s">
        <v>44</v>
      </c>
      <c r="I196" s="22">
        <v>2034</v>
      </c>
      <c r="J196" t="s">
        <v>0</v>
      </c>
    </row>
    <row r="197" spans="1:10">
      <c r="A197" s="22">
        <f>RANK(B197,$B$2:$B$524)</f>
        <v>193</v>
      </c>
      <c r="B197" s="23">
        <v>38</v>
      </c>
      <c r="C197" s="33">
        <v>2706675</v>
      </c>
      <c r="D197" t="s">
        <v>358</v>
      </c>
      <c r="E197" t="s">
        <v>275</v>
      </c>
      <c r="F197" t="str">
        <f>VLOOKUP(I197,[1]Suivi_Clubs!C$1:D$65536,2,FALSE)</f>
        <v>Le Neubourg</v>
      </c>
      <c r="G197" s="38" t="s">
        <v>359</v>
      </c>
      <c r="H197" s="23" t="s">
        <v>44</v>
      </c>
      <c r="I197" s="23">
        <v>2041</v>
      </c>
      <c r="J197" s="26" t="s">
        <v>1</v>
      </c>
    </row>
    <row r="198" spans="1:10">
      <c r="A198" s="23">
        <f>RANK(B198,$B$2:$B$724)</f>
        <v>193</v>
      </c>
      <c r="B198" s="23">
        <v>38</v>
      </c>
      <c r="C198" s="33">
        <v>2707236</v>
      </c>
      <c r="D198" t="s">
        <v>390</v>
      </c>
      <c r="E198" t="s">
        <v>105</v>
      </c>
      <c r="F198" t="str">
        <f>VLOOKUP(I198,[1]Suivi_Clubs!C$1:D$65536,2,FALSE)</f>
        <v>Ezy-Anet</v>
      </c>
      <c r="G198" s="37">
        <v>19663</v>
      </c>
      <c r="H198" s="23" t="s">
        <v>44</v>
      </c>
      <c r="I198" s="23">
        <v>1019</v>
      </c>
      <c r="J198" t="s">
        <v>0</v>
      </c>
    </row>
    <row r="199" spans="1:10">
      <c r="A199" s="23">
        <f>RANK(B199,$B$2:$B$671)</f>
        <v>198</v>
      </c>
      <c r="B199" s="27">
        <v>37</v>
      </c>
      <c r="C199" s="35">
        <v>2706898</v>
      </c>
      <c r="D199" s="28" t="s">
        <v>278</v>
      </c>
      <c r="E199" s="28" t="s">
        <v>279</v>
      </c>
      <c r="F199" s="28" t="str">
        <f>VLOOKUP(I199,[1]Suivi_Clubs!C$1:D$65536,2,FALSE)</f>
        <v>Le Neubourg</v>
      </c>
      <c r="G199" s="46" t="s">
        <v>280</v>
      </c>
      <c r="H199" s="27" t="s">
        <v>127</v>
      </c>
      <c r="I199" s="27">
        <v>2041</v>
      </c>
      <c r="J199" t="s">
        <v>0</v>
      </c>
    </row>
    <row r="200" spans="1:10">
      <c r="A200" s="23">
        <f>RANK(B200,$B$2:$B$671)</f>
        <v>198</v>
      </c>
      <c r="B200" s="23">
        <v>37</v>
      </c>
      <c r="C200" s="33">
        <v>2706816</v>
      </c>
      <c r="D200" t="s">
        <v>361</v>
      </c>
      <c r="E200" t="s">
        <v>64</v>
      </c>
      <c r="F200" t="str">
        <f>VLOOKUP(I200,[1]Suivi_Clubs!C$1:D$65536,2,FALSE)</f>
        <v>Damville</v>
      </c>
      <c r="G200" s="38" t="s">
        <v>362</v>
      </c>
      <c r="H200" s="23" t="s">
        <v>44</v>
      </c>
      <c r="I200" s="23">
        <v>2014</v>
      </c>
      <c r="J200" t="s">
        <v>0</v>
      </c>
    </row>
    <row r="201" spans="1:10">
      <c r="A201" s="23">
        <f>RANK(B201,$B$2:$B$693)</f>
        <v>198</v>
      </c>
      <c r="B201" s="32">
        <v>37</v>
      </c>
      <c r="C201" s="35">
        <v>2706815</v>
      </c>
      <c r="D201" s="28" t="s">
        <v>361</v>
      </c>
      <c r="E201" s="28" t="s">
        <v>388</v>
      </c>
      <c r="F201" s="28" t="str">
        <f>VLOOKUP(I201,[1]Suivi_Clubs!C$1:D$65536,2,FALSE)</f>
        <v>Damville</v>
      </c>
      <c r="G201" s="46" t="s">
        <v>389</v>
      </c>
      <c r="H201" s="27" t="s">
        <v>127</v>
      </c>
      <c r="I201" s="27">
        <v>2014</v>
      </c>
      <c r="J201" t="s">
        <v>0</v>
      </c>
    </row>
    <row r="202" spans="1:10">
      <c r="A202" s="22">
        <f>RANK(B202,$B$2:$B$524)</f>
        <v>201</v>
      </c>
      <c r="B202" s="29">
        <v>36</v>
      </c>
      <c r="C202" s="36">
        <v>2706681</v>
      </c>
      <c r="D202" s="30" t="s">
        <v>217</v>
      </c>
      <c r="E202" s="30" t="s">
        <v>454</v>
      </c>
      <c r="F202" s="30" t="str">
        <f>VLOOKUP(I202,[1]Suivi_Clubs!C$1:D$65536,2,FALSE)</f>
        <v>Gasny</v>
      </c>
      <c r="G202" s="44" t="s">
        <v>477</v>
      </c>
      <c r="H202" s="29" t="s">
        <v>127</v>
      </c>
      <c r="I202" s="29">
        <v>1022</v>
      </c>
      <c r="J202" t="s">
        <v>0</v>
      </c>
    </row>
    <row r="203" spans="1:10">
      <c r="A203" s="23">
        <f>RANK(B203,$B$2:$B$678)</f>
        <v>201</v>
      </c>
      <c r="B203" s="22">
        <v>36</v>
      </c>
      <c r="C203" s="33">
        <v>2703279</v>
      </c>
      <c r="D203" t="s">
        <v>255</v>
      </c>
      <c r="E203" t="s">
        <v>256</v>
      </c>
      <c r="F203" t="str">
        <f>VLOOKUP(I203,[1]Suivi_Clubs!C$1:D$65536,2,FALSE)</f>
        <v>Vallée d'Avre</v>
      </c>
      <c r="G203" s="37">
        <v>18881</v>
      </c>
      <c r="H203" s="23" t="s">
        <v>44</v>
      </c>
      <c r="I203" s="23">
        <v>1030</v>
      </c>
      <c r="J203" t="s">
        <v>0</v>
      </c>
    </row>
    <row r="204" spans="1:10">
      <c r="A204" s="22">
        <f>RANK(B204,$B$2:$B$524)</f>
        <v>203</v>
      </c>
      <c r="B204" s="23">
        <v>35</v>
      </c>
      <c r="C204" s="33">
        <v>2706592</v>
      </c>
      <c r="D204" t="s">
        <v>545</v>
      </c>
      <c r="E204" t="s">
        <v>502</v>
      </c>
      <c r="F204" t="str">
        <f>VLOOKUP(I204,[1]Suivi_Clubs!C$1:D$65536,2,FALSE)</f>
        <v>Vallée d'Avre</v>
      </c>
      <c r="G204" s="38" t="s">
        <v>546</v>
      </c>
      <c r="H204" s="23" t="s">
        <v>44</v>
      </c>
      <c r="I204" s="23">
        <v>1030</v>
      </c>
      <c r="J204" s="30" t="s">
        <v>1</v>
      </c>
    </row>
    <row r="205" spans="1:10">
      <c r="A205" s="23">
        <f>RANK(B205,$B$2:$B$652)</f>
        <v>203</v>
      </c>
      <c r="B205" s="23">
        <v>35</v>
      </c>
      <c r="C205" s="33">
        <v>2706741</v>
      </c>
      <c r="D205" t="s">
        <v>273</v>
      </c>
      <c r="E205" t="s">
        <v>162</v>
      </c>
      <c r="F205" t="str">
        <f>VLOOKUP(I205,[1]Suivi_Clubs!C$1:D$65536,2,FALSE)</f>
        <v>Le Neubourg</v>
      </c>
      <c r="G205" s="38" t="s">
        <v>274</v>
      </c>
      <c r="H205" s="23" t="s">
        <v>44</v>
      </c>
      <c r="I205" s="23">
        <v>2041</v>
      </c>
      <c r="J205" t="s">
        <v>0</v>
      </c>
    </row>
    <row r="206" spans="1:10">
      <c r="A206" s="23">
        <f>RANK(B206,$B$2:$B$878)</f>
        <v>203</v>
      </c>
      <c r="B206" s="23">
        <v>35</v>
      </c>
      <c r="C206" s="33">
        <v>2707571</v>
      </c>
      <c r="D206" t="s">
        <v>621</v>
      </c>
      <c r="E206" t="s">
        <v>323</v>
      </c>
      <c r="F206" s="53" t="s">
        <v>470</v>
      </c>
      <c r="G206" s="38" t="s">
        <v>622</v>
      </c>
      <c r="H206" s="23" t="s">
        <v>44</v>
      </c>
      <c r="I206" s="23">
        <v>2016</v>
      </c>
      <c r="J206" t="s">
        <v>0</v>
      </c>
    </row>
    <row r="207" spans="1:10">
      <c r="A207" s="23">
        <f>RANK(B207,$B$2:$B$874)</f>
        <v>203</v>
      </c>
      <c r="B207" s="23">
        <v>35</v>
      </c>
      <c r="C207" s="33">
        <v>2707165</v>
      </c>
      <c r="D207" t="s">
        <v>496</v>
      </c>
      <c r="E207" t="s">
        <v>497</v>
      </c>
      <c r="F207" t="str">
        <f>VLOOKUP(I207,[1]Suivi_Clubs!C$1:D$65536,2,FALSE)</f>
        <v>Navarre</v>
      </c>
      <c r="G207" s="38" t="s">
        <v>498</v>
      </c>
      <c r="H207" s="23" t="s">
        <v>44</v>
      </c>
      <c r="I207" s="23">
        <v>2001</v>
      </c>
      <c r="J207" t="s">
        <v>1</v>
      </c>
    </row>
    <row r="208" spans="1:10">
      <c r="A208" s="23">
        <f>RANK(B208,$B$2:$B$878)</f>
        <v>203</v>
      </c>
      <c r="B208" s="23">
        <v>35</v>
      </c>
      <c r="C208" s="33">
        <v>8337527</v>
      </c>
      <c r="D208" t="s">
        <v>582</v>
      </c>
      <c r="E208" t="s">
        <v>64</v>
      </c>
      <c r="F208" t="str">
        <f>VLOOKUP(I208,[1]Suivi_Clubs!C$1:D$65536,2,FALSE)</f>
        <v>Bernay</v>
      </c>
      <c r="G208" s="38" t="s">
        <v>610</v>
      </c>
      <c r="H208" s="23" t="s">
        <v>44</v>
      </c>
      <c r="I208" s="23">
        <v>2004</v>
      </c>
      <c r="J208" t="s">
        <v>0</v>
      </c>
    </row>
    <row r="209" spans="1:10">
      <c r="A209" s="22">
        <f>RANK(B209,$B$2:$B$524)</f>
        <v>203</v>
      </c>
      <c r="B209" s="23">
        <v>35</v>
      </c>
      <c r="C209" s="33">
        <v>2706485</v>
      </c>
      <c r="D209" t="s">
        <v>311</v>
      </c>
      <c r="E209" t="s">
        <v>96</v>
      </c>
      <c r="F209" t="str">
        <f>VLOOKUP(I209,[1]Suivi_Clubs!C$1:D$65536,2,FALSE)</f>
        <v>Saint André</v>
      </c>
      <c r="G209" s="38" t="s">
        <v>312</v>
      </c>
      <c r="H209" s="23" t="s">
        <v>44</v>
      </c>
      <c r="I209" s="23">
        <v>1038</v>
      </c>
      <c r="J209" t="s">
        <v>1</v>
      </c>
    </row>
    <row r="210" spans="1:10">
      <c r="A210" s="23">
        <f>RANK(B210,$B$2:$B$997)</f>
        <v>209</v>
      </c>
      <c r="B210" s="22">
        <v>34</v>
      </c>
      <c r="C210" s="33">
        <v>2707757</v>
      </c>
      <c r="D210" t="s">
        <v>683</v>
      </c>
      <c r="E210" t="s">
        <v>134</v>
      </c>
      <c r="F210" t="str">
        <f>VLOOKUP(I210,[1]Suivi_Clubs!C$1:D$65536,2,FALSE)</f>
        <v>Vallée d'Avre</v>
      </c>
      <c r="G210" s="38" t="s">
        <v>684</v>
      </c>
      <c r="H210" s="23" t="s">
        <v>44</v>
      </c>
      <c r="I210" s="23">
        <v>1030</v>
      </c>
      <c r="J210" t="s">
        <v>1</v>
      </c>
    </row>
    <row r="211" spans="1:10">
      <c r="A211" s="22">
        <f>RANK(B211,$B$2:$B$524)</f>
        <v>209</v>
      </c>
      <c r="B211" s="23">
        <v>34</v>
      </c>
      <c r="C211" s="33">
        <v>2702219</v>
      </c>
      <c r="D211" t="s">
        <v>547</v>
      </c>
      <c r="E211" t="s">
        <v>66</v>
      </c>
      <c r="F211" t="str">
        <f>VLOOKUP(I211,[1]Suivi_Clubs!C$1:D$65536,2,FALSE)</f>
        <v>Pétanque Risloise</v>
      </c>
      <c r="G211" s="37">
        <v>19165</v>
      </c>
      <c r="H211" s="22" t="s">
        <v>44</v>
      </c>
      <c r="I211" s="22">
        <v>2031</v>
      </c>
      <c r="J211" t="s">
        <v>0</v>
      </c>
    </row>
    <row r="212" spans="1:10">
      <c r="A212" s="22">
        <f>RANK(B212,$B$2:$B$524)</f>
        <v>209</v>
      </c>
      <c r="B212" s="23">
        <v>34</v>
      </c>
      <c r="C212" s="33">
        <v>2702209</v>
      </c>
      <c r="D212" t="s">
        <v>639</v>
      </c>
      <c r="E212" t="s">
        <v>292</v>
      </c>
      <c r="F212" t="str">
        <f>VLOOKUP(I212,[1]Suivi_Clubs!C$1:D$65536,2,FALSE)</f>
        <v>Pétanque Risloise</v>
      </c>
      <c r="G212" s="38" t="s">
        <v>640</v>
      </c>
      <c r="H212" s="23" t="s">
        <v>44</v>
      </c>
      <c r="I212" s="23">
        <v>2031</v>
      </c>
      <c r="J212" t="s">
        <v>0</v>
      </c>
    </row>
    <row r="213" spans="1:10">
      <c r="A213" s="23">
        <f>RANK(B213,$B$2:$B$874)</f>
        <v>209</v>
      </c>
      <c r="B213" s="23">
        <v>34</v>
      </c>
      <c r="C213" s="33">
        <v>2707565</v>
      </c>
      <c r="D213" t="s">
        <v>247</v>
      </c>
      <c r="E213" t="s">
        <v>129</v>
      </c>
      <c r="F213" t="str">
        <f>VLOOKUP(I213,[1]Suivi_Clubs!C$1:D$65536,2,FALSE)</f>
        <v>Le Neubourg</v>
      </c>
      <c r="G213" s="42" t="s">
        <v>476</v>
      </c>
      <c r="H213" s="23" t="s">
        <v>44</v>
      </c>
      <c r="I213" s="23">
        <v>2041</v>
      </c>
      <c r="J213" t="s">
        <v>0</v>
      </c>
    </row>
    <row r="214" spans="1:10">
      <c r="A214" s="23">
        <f>RANK(B214,$B$2:$B$722)</f>
        <v>209</v>
      </c>
      <c r="B214" s="22">
        <v>34</v>
      </c>
      <c r="C214" s="33">
        <v>2707216</v>
      </c>
      <c r="D214" t="s">
        <v>224</v>
      </c>
      <c r="E214" t="s">
        <v>225</v>
      </c>
      <c r="F214" t="str">
        <f>VLOOKUP(I214,[1]Suivi_Clubs!C$1:D$65536,2,FALSE)</f>
        <v>Saint Michel</v>
      </c>
      <c r="G214" s="38" t="s">
        <v>226</v>
      </c>
      <c r="H214" s="23" t="s">
        <v>44</v>
      </c>
      <c r="I214" s="23">
        <v>2040</v>
      </c>
      <c r="J214" t="s">
        <v>0</v>
      </c>
    </row>
    <row r="215" spans="1:10">
      <c r="A215" s="23">
        <f>RANK(B215,$B$2:$B$689)</f>
        <v>209</v>
      </c>
      <c r="B215" s="22">
        <v>34</v>
      </c>
      <c r="C215" s="33">
        <v>2707061</v>
      </c>
      <c r="D215" t="s">
        <v>518</v>
      </c>
      <c r="E215" t="s">
        <v>117</v>
      </c>
      <c r="F215" t="str">
        <f>VLOOKUP(I215,[1]Suivi_Clubs!C$1:D$65536,2,FALSE)</f>
        <v>Gaillon</v>
      </c>
      <c r="G215" s="38" t="s">
        <v>519</v>
      </c>
      <c r="H215" s="23" t="s">
        <v>44</v>
      </c>
      <c r="I215" s="23">
        <v>1021</v>
      </c>
      <c r="J215" t="s">
        <v>0</v>
      </c>
    </row>
    <row r="216" spans="1:10">
      <c r="A216" s="23">
        <f>RANK(B216,$B$2:$B$689)</f>
        <v>209</v>
      </c>
      <c r="B216" s="22">
        <v>34</v>
      </c>
      <c r="C216" s="33">
        <v>2707083</v>
      </c>
      <c r="D216" t="s">
        <v>238</v>
      </c>
      <c r="E216" t="s">
        <v>48</v>
      </c>
      <c r="F216" t="str">
        <f>VLOOKUP(I216,[1]Suivi_Clubs!C$1:D$65536,2,FALSE)</f>
        <v>Gravigny</v>
      </c>
      <c r="G216" s="37">
        <v>16137</v>
      </c>
      <c r="H216" s="23" t="s">
        <v>44</v>
      </c>
      <c r="I216" s="23">
        <v>2046</v>
      </c>
      <c r="J216" t="s">
        <v>0</v>
      </c>
    </row>
    <row r="217" spans="1:10">
      <c r="A217" s="23">
        <f>RANK(B217,$B$2:$B$734)</f>
        <v>209</v>
      </c>
      <c r="B217" s="23">
        <v>34</v>
      </c>
      <c r="C217" s="33">
        <v>2707413</v>
      </c>
      <c r="D217" t="s">
        <v>289</v>
      </c>
      <c r="E217" t="s">
        <v>259</v>
      </c>
      <c r="F217" t="str">
        <f>VLOOKUP(I217,[1]Suivi_Clubs!C$1:D$65536,2,FALSE)</f>
        <v>Gaillon</v>
      </c>
      <c r="G217" s="43">
        <v>19909</v>
      </c>
      <c r="H217" s="23" t="s">
        <v>44</v>
      </c>
      <c r="I217" s="23">
        <v>1021</v>
      </c>
      <c r="J217" t="s">
        <v>1</v>
      </c>
    </row>
    <row r="218" spans="1:10">
      <c r="A218" s="22">
        <f>RANK(B218,$B$2:$B$524)</f>
        <v>209</v>
      </c>
      <c r="B218" s="29">
        <v>34</v>
      </c>
      <c r="C218" s="35">
        <v>7800532</v>
      </c>
      <c r="D218" s="28" t="s">
        <v>208</v>
      </c>
      <c r="E218" s="28" t="s">
        <v>402</v>
      </c>
      <c r="F218" s="28" t="str">
        <f>VLOOKUP(I218,[1]Suivi_Clubs!C$1:D$65536,2,FALSE)</f>
        <v>Ezy-Anet</v>
      </c>
      <c r="G218" s="60">
        <v>17540</v>
      </c>
      <c r="H218" s="27" t="s">
        <v>127</v>
      </c>
      <c r="I218" s="27">
        <v>1019</v>
      </c>
      <c r="J218" t="s">
        <v>0</v>
      </c>
    </row>
    <row r="219" spans="1:10">
      <c r="A219" s="23">
        <f>RANK(B219,$B$2:$B$734)</f>
        <v>218</v>
      </c>
      <c r="B219" s="23">
        <v>33</v>
      </c>
      <c r="C219" s="33">
        <v>2701414</v>
      </c>
      <c r="D219" t="s">
        <v>316</v>
      </c>
      <c r="E219" t="s">
        <v>129</v>
      </c>
      <c r="F219" t="str">
        <f>VLOOKUP(I219,[1]Suivi_Clubs!C$1:D$65536,2,FALSE)</f>
        <v>Le Neubourg</v>
      </c>
      <c r="G219" s="38" t="s">
        <v>317</v>
      </c>
      <c r="H219" s="23" t="s">
        <v>44</v>
      </c>
      <c r="I219" s="23">
        <v>2041</v>
      </c>
      <c r="J219" t="s">
        <v>0</v>
      </c>
    </row>
    <row r="220" spans="1:10">
      <c r="A220" s="22">
        <f>RANK(B220,$B$2:$B$524)</f>
        <v>218</v>
      </c>
      <c r="B220" s="23">
        <v>33</v>
      </c>
      <c r="C220" s="33">
        <v>2702720</v>
      </c>
      <c r="D220" t="s">
        <v>488</v>
      </c>
      <c r="E220" t="s">
        <v>188</v>
      </c>
      <c r="F220" t="s">
        <v>76</v>
      </c>
      <c r="G220" s="37">
        <v>18758</v>
      </c>
      <c r="H220" s="23" t="s">
        <v>44</v>
      </c>
      <c r="I220" s="23">
        <v>2034</v>
      </c>
      <c r="J220" t="s">
        <v>0</v>
      </c>
    </row>
    <row r="221" spans="1:10">
      <c r="A221" s="22">
        <f>RANK(B221,$B$2:$B$524)</f>
        <v>218</v>
      </c>
      <c r="B221" s="25">
        <v>33</v>
      </c>
      <c r="C221" s="34">
        <v>2706186</v>
      </c>
      <c r="D221" s="26" t="s">
        <v>169</v>
      </c>
      <c r="E221" s="26" t="s">
        <v>170</v>
      </c>
      <c r="F221" s="26" t="str">
        <f>VLOOKUP(I221,[1]Suivi_Clubs!C$1:D$65536,2,FALSE)</f>
        <v>Gaillon</v>
      </c>
      <c r="G221" s="40">
        <v>17667</v>
      </c>
      <c r="H221" s="31" t="s">
        <v>127</v>
      </c>
      <c r="I221" s="31">
        <v>1021</v>
      </c>
      <c r="J221" t="s">
        <v>0</v>
      </c>
    </row>
    <row r="222" spans="1:10">
      <c r="A222" s="22">
        <f>RANK(B222,$B$2:$B$524)</f>
        <v>218</v>
      </c>
      <c r="B222" s="23">
        <v>33</v>
      </c>
      <c r="C222" s="33">
        <v>2702292</v>
      </c>
      <c r="D222" t="s">
        <v>287</v>
      </c>
      <c r="E222" t="s">
        <v>288</v>
      </c>
      <c r="F222" t="str">
        <f>VLOOKUP(I222,[1]Suivi_Clubs!C$1:D$65536,2,FALSE)</f>
        <v>Pétanque Sud</v>
      </c>
      <c r="G222" s="37">
        <v>17769</v>
      </c>
      <c r="H222" s="22" t="s">
        <v>44</v>
      </c>
      <c r="I222" s="22">
        <v>1031</v>
      </c>
      <c r="J222" t="s">
        <v>0</v>
      </c>
    </row>
    <row r="223" spans="1:10">
      <c r="A223" s="23">
        <f>RANK(B223,$B$2:$B$882)</f>
        <v>218</v>
      </c>
      <c r="B223" s="23">
        <v>33</v>
      </c>
      <c r="C223" s="33">
        <v>2707359</v>
      </c>
      <c r="D223" t="s">
        <v>644</v>
      </c>
      <c r="E223" t="s">
        <v>259</v>
      </c>
      <c r="F223" t="str">
        <f>VLOOKUP(I223,[1]Suivi_Clubs!C$1:D$65536,2,FALSE)</f>
        <v>Navarre</v>
      </c>
      <c r="G223" s="37">
        <v>20888</v>
      </c>
      <c r="H223" s="23" t="s">
        <v>44</v>
      </c>
      <c r="I223" s="23">
        <v>2001</v>
      </c>
      <c r="J223" t="s">
        <v>1</v>
      </c>
    </row>
    <row r="224" spans="1:10">
      <c r="A224" s="22">
        <f>RANK(B224,$B$2:$B$524)</f>
        <v>218</v>
      </c>
      <c r="B224" s="23">
        <v>33</v>
      </c>
      <c r="C224" s="33">
        <v>2702703</v>
      </c>
      <c r="D224" t="s">
        <v>45</v>
      </c>
      <c r="E224" t="s">
        <v>46</v>
      </c>
      <c r="F224" t="s">
        <v>43</v>
      </c>
      <c r="G224" s="37">
        <v>12644</v>
      </c>
      <c r="H224" s="22" t="s">
        <v>44</v>
      </c>
      <c r="I224" s="22">
        <v>2008</v>
      </c>
      <c r="J224" t="s">
        <v>0</v>
      </c>
    </row>
    <row r="225" spans="1:10">
      <c r="A225" s="22">
        <f>RANK(B225,$B$2:$B$524)</f>
        <v>224</v>
      </c>
      <c r="B225" s="23">
        <v>32</v>
      </c>
      <c r="C225" s="33">
        <v>2700008</v>
      </c>
      <c r="D225" t="s">
        <v>422</v>
      </c>
      <c r="E225" t="s">
        <v>117</v>
      </c>
      <c r="F225" t="str">
        <f>VLOOKUP(I225,[1]Suivi_Clubs!C$1:D$65536,2,FALSE)</f>
        <v>Le Neubourg</v>
      </c>
      <c r="G225" s="37">
        <v>15237</v>
      </c>
      <c r="H225" s="22" t="s">
        <v>44</v>
      </c>
      <c r="I225" s="22">
        <v>2041</v>
      </c>
      <c r="J225" t="s">
        <v>1</v>
      </c>
    </row>
    <row r="226" spans="1:10">
      <c r="A226" s="22">
        <f>RANK(B226,$B$2:$B$524)</f>
        <v>224</v>
      </c>
      <c r="B226" s="29">
        <v>32</v>
      </c>
      <c r="C226" s="36">
        <v>2704583</v>
      </c>
      <c r="D226" s="30" t="s">
        <v>67</v>
      </c>
      <c r="E226" s="30" t="s">
        <v>467</v>
      </c>
      <c r="F226" s="30" t="str">
        <f>VLOOKUP(I226,[1]Suivi_Clubs!C$1:D$65536,2,FALSE)</f>
        <v>Le Neubourg</v>
      </c>
      <c r="G226" s="64">
        <v>20344</v>
      </c>
      <c r="H226" s="29" t="s">
        <v>127</v>
      </c>
      <c r="I226" s="29">
        <v>2041</v>
      </c>
      <c r="J226" t="s">
        <v>0</v>
      </c>
    </row>
    <row r="227" spans="1:10">
      <c r="A227" s="23">
        <f>RANK(B227,$B$2:$B$723)</f>
        <v>224</v>
      </c>
      <c r="B227" s="22">
        <v>32</v>
      </c>
      <c r="C227" s="33">
        <v>2700173</v>
      </c>
      <c r="D227" t="s">
        <v>308</v>
      </c>
      <c r="E227" t="s">
        <v>66</v>
      </c>
      <c r="F227" t="str">
        <f>VLOOKUP(I227,[1]Suivi_Clubs!C$1:D$65536,2,FALSE)</f>
        <v>Pétanque Sud</v>
      </c>
      <c r="G227" s="37">
        <v>19362</v>
      </c>
      <c r="H227" s="23" t="s">
        <v>44</v>
      </c>
      <c r="I227" s="23">
        <v>1031</v>
      </c>
      <c r="J227" s="30" t="s">
        <v>0</v>
      </c>
    </row>
    <row r="228" spans="1:10">
      <c r="A228" s="22">
        <f>RANK(B228,$B$2:$B$524)</f>
        <v>227</v>
      </c>
      <c r="B228" s="23">
        <v>31</v>
      </c>
      <c r="C228" s="33">
        <v>2706694</v>
      </c>
      <c r="D228" t="s">
        <v>299</v>
      </c>
      <c r="E228" t="s">
        <v>46</v>
      </c>
      <c r="F228" t="str">
        <f>VLOOKUP(I228,[1]Suivi_Clubs!C$1:D$65536,2,FALSE)</f>
        <v>Damville</v>
      </c>
      <c r="G228" s="38" t="s">
        <v>300</v>
      </c>
      <c r="H228" s="23" t="s">
        <v>44</v>
      </c>
      <c r="I228" s="23">
        <v>2014</v>
      </c>
      <c r="J228" t="s">
        <v>1</v>
      </c>
    </row>
    <row r="229" spans="1:10">
      <c r="A229" s="22">
        <f>RANK(B229,$B$2:$B$524)</f>
        <v>227</v>
      </c>
      <c r="B229" s="23">
        <v>31</v>
      </c>
      <c r="C229" s="33">
        <v>2703556</v>
      </c>
      <c r="D229" t="s">
        <v>421</v>
      </c>
      <c r="E229" t="s">
        <v>117</v>
      </c>
      <c r="F229" t="str">
        <f>VLOOKUP(I229,[1]Suivi_Clubs!C$1:D$65536,2,FALSE)</f>
        <v>Le Neubourg</v>
      </c>
      <c r="G229" s="37">
        <v>17618</v>
      </c>
      <c r="H229" s="22" t="s">
        <v>44</v>
      </c>
      <c r="I229" s="22">
        <v>2041</v>
      </c>
      <c r="J229" s="30" t="s">
        <v>1</v>
      </c>
    </row>
    <row r="230" spans="1:10">
      <c r="A230" s="23">
        <f>RANK(B230,$B$2:$B$691)</f>
        <v>227</v>
      </c>
      <c r="B230" s="22">
        <v>31</v>
      </c>
      <c r="C230" s="33">
        <v>2706998</v>
      </c>
      <c r="D230" t="s">
        <v>547</v>
      </c>
      <c r="E230" t="s">
        <v>66</v>
      </c>
      <c r="F230" t="str">
        <f>VLOOKUP(I230,[1]Suivi_Clubs!C$1:D$65536,2,FALSE)</f>
        <v>Gravigny</v>
      </c>
      <c r="G230" s="38" t="s">
        <v>548</v>
      </c>
      <c r="H230" s="23" t="s">
        <v>44</v>
      </c>
      <c r="I230" s="23">
        <v>2046</v>
      </c>
      <c r="J230" t="s">
        <v>0</v>
      </c>
    </row>
    <row r="231" spans="1:10">
      <c r="A231" s="23">
        <f>RANK(B231,$B$2:$B$655)</f>
        <v>227</v>
      </c>
      <c r="B231" s="23">
        <v>31</v>
      </c>
      <c r="C231" s="33">
        <v>2704645</v>
      </c>
      <c r="D231" t="s">
        <v>589</v>
      </c>
      <c r="E231" t="s">
        <v>72</v>
      </c>
      <c r="F231" t="s">
        <v>43</v>
      </c>
      <c r="G231" s="38" t="s">
        <v>590</v>
      </c>
      <c r="H231" s="23" t="s">
        <v>44</v>
      </c>
      <c r="I231" s="23">
        <v>2008</v>
      </c>
      <c r="J231" t="s">
        <v>0</v>
      </c>
    </row>
    <row r="232" spans="1:10">
      <c r="A232" s="23">
        <f>RANK(B232,$B$2:$B$671)</f>
        <v>227</v>
      </c>
      <c r="B232" s="23">
        <v>31</v>
      </c>
      <c r="C232" s="33">
        <v>2702176</v>
      </c>
      <c r="D232" t="s">
        <v>347</v>
      </c>
      <c r="E232" t="s">
        <v>117</v>
      </c>
      <c r="F232" t="str">
        <f>VLOOKUP(I232,[1]Suivi_Clubs!C$1:D$65536,2,FALSE)</f>
        <v>Gasny</v>
      </c>
      <c r="G232" s="38" t="s">
        <v>348</v>
      </c>
      <c r="H232" s="23" t="s">
        <v>44</v>
      </c>
      <c r="I232" s="23">
        <v>1022</v>
      </c>
      <c r="J232" t="s">
        <v>0</v>
      </c>
    </row>
    <row r="233" spans="1:10">
      <c r="A233" s="22">
        <f>RANK(B233,$B$2:$B$524)</f>
        <v>227</v>
      </c>
      <c r="B233" s="23">
        <v>31</v>
      </c>
      <c r="C233" s="33">
        <v>2703999</v>
      </c>
      <c r="D233" t="s">
        <v>354</v>
      </c>
      <c r="E233" t="s">
        <v>212</v>
      </c>
      <c r="F233" t="str">
        <f>VLOOKUP(I233,[1]Suivi_Clubs!C$1:D$65536,2,FALSE)</f>
        <v>Louviers</v>
      </c>
      <c r="G233" s="37">
        <v>20098</v>
      </c>
      <c r="H233" s="23" t="s">
        <v>44</v>
      </c>
      <c r="I233" s="23">
        <v>1026</v>
      </c>
      <c r="J233" s="26" t="s">
        <v>0</v>
      </c>
    </row>
    <row r="234" spans="1:10">
      <c r="A234" s="23">
        <f>RANK(B234,$B$2:$B$679)</f>
        <v>227</v>
      </c>
      <c r="B234" s="22">
        <v>31</v>
      </c>
      <c r="C234" s="33">
        <v>2706974</v>
      </c>
      <c r="D234" t="s">
        <v>478</v>
      </c>
      <c r="E234" t="s">
        <v>66</v>
      </c>
      <c r="F234" t="str">
        <f>VLOOKUP(I234,[1]Suivi_Clubs!C$1:D$65536,2,FALSE)</f>
        <v>Gasny</v>
      </c>
      <c r="G234" s="38" t="s">
        <v>479</v>
      </c>
      <c r="H234" s="23" t="s">
        <v>44</v>
      </c>
      <c r="I234" s="23">
        <v>1022</v>
      </c>
      <c r="J234" t="s">
        <v>0</v>
      </c>
    </row>
    <row r="235" spans="1:10">
      <c r="A235" s="22">
        <f>RANK(B235,$B$2:$B$524)</f>
        <v>227</v>
      </c>
      <c r="B235" s="23">
        <v>31</v>
      </c>
      <c r="C235" s="33">
        <v>2705887</v>
      </c>
      <c r="D235" t="s">
        <v>615</v>
      </c>
      <c r="E235" t="s">
        <v>129</v>
      </c>
      <c r="F235" t="str">
        <f>VLOOKUP(I235,[1]Suivi_Clubs!C$1:D$65536,2,FALSE)</f>
        <v>Léry</v>
      </c>
      <c r="G235" s="37">
        <v>16041</v>
      </c>
      <c r="H235" s="22" t="s">
        <v>44</v>
      </c>
      <c r="I235" s="22">
        <v>1024</v>
      </c>
      <c r="J235" t="s">
        <v>0</v>
      </c>
    </row>
    <row r="236" spans="1:10">
      <c r="A236" s="23">
        <f>RANK(B236,$B$2:$B$878)</f>
        <v>235</v>
      </c>
      <c r="B236" s="22">
        <v>30</v>
      </c>
      <c r="C236" s="33">
        <v>2704838</v>
      </c>
      <c r="D236" t="s">
        <v>557</v>
      </c>
      <c r="E236" t="s">
        <v>198</v>
      </c>
      <c r="F236" t="str">
        <f>VLOOKUP(I236,[1]Suivi_Clubs!C$1:D$65536,2,FALSE)</f>
        <v>Gasny</v>
      </c>
      <c r="G236" s="39">
        <v>22437</v>
      </c>
      <c r="H236" s="23" t="s">
        <v>44</v>
      </c>
      <c r="I236" s="23">
        <v>1022</v>
      </c>
      <c r="J236" t="s">
        <v>0</v>
      </c>
    </row>
    <row r="237" spans="1:10">
      <c r="A237" s="23">
        <f>RANK(B237,$B$2:$B$671)</f>
        <v>235</v>
      </c>
      <c r="B237" s="23">
        <v>30</v>
      </c>
      <c r="C237" s="33">
        <v>2703747</v>
      </c>
      <c r="D237" t="s">
        <v>293</v>
      </c>
      <c r="E237" t="s">
        <v>192</v>
      </c>
      <c r="F237" t="str">
        <f>VLOOKUP(I237,[1]Suivi_Clubs!C$1:D$65536,2,FALSE)</f>
        <v>Saint Michel</v>
      </c>
      <c r="G237" s="38" t="s">
        <v>294</v>
      </c>
      <c r="H237" s="23" t="s">
        <v>44</v>
      </c>
      <c r="I237" s="23">
        <v>2040</v>
      </c>
      <c r="J237" s="53" t="s">
        <v>0</v>
      </c>
    </row>
    <row r="238" spans="1:10">
      <c r="A238" s="22">
        <f>RANK(B238,$B$2:$B$524)</f>
        <v>235</v>
      </c>
      <c r="B238" s="23">
        <v>30</v>
      </c>
      <c r="C238" s="33">
        <v>2701499</v>
      </c>
      <c r="D238" t="s">
        <v>346</v>
      </c>
      <c r="E238" t="s">
        <v>64</v>
      </c>
      <c r="F238" t="str">
        <f>VLOOKUP(I238,[1]Suivi_Clubs!C$1:D$65536,2,FALSE)</f>
        <v>Gravigny</v>
      </c>
      <c r="G238" s="37">
        <v>19480</v>
      </c>
      <c r="H238" s="23" t="s">
        <v>44</v>
      </c>
      <c r="I238" s="23">
        <v>2046</v>
      </c>
      <c r="J238" t="s">
        <v>0</v>
      </c>
    </row>
    <row r="239" spans="1:10">
      <c r="A239" s="23">
        <f>RANK(B239,$B$2:$B$724)</f>
        <v>235</v>
      </c>
      <c r="B239" s="22">
        <v>30</v>
      </c>
      <c r="C239" s="33">
        <v>2701909</v>
      </c>
      <c r="D239" t="s">
        <v>230</v>
      </c>
      <c r="E239" t="s">
        <v>56</v>
      </c>
      <c r="F239" t="str">
        <f>VLOOKUP(I239,[1]Suivi_Clubs!C$1:D$65536,2,FALSE)</f>
        <v>Ezy-Anet</v>
      </c>
      <c r="G239" s="37">
        <v>19760</v>
      </c>
      <c r="H239" s="23" t="s">
        <v>44</v>
      </c>
      <c r="I239" s="23">
        <v>1019</v>
      </c>
      <c r="J239" t="s">
        <v>1</v>
      </c>
    </row>
    <row r="240" spans="1:10">
      <c r="A240" s="22">
        <f>RANK(B240,$B$2:$B$524)</f>
        <v>239</v>
      </c>
      <c r="B240" s="23">
        <v>29</v>
      </c>
      <c r="C240" s="33">
        <v>2706597</v>
      </c>
      <c r="D240" t="s">
        <v>409</v>
      </c>
      <c r="E240" t="s">
        <v>288</v>
      </c>
      <c r="F240" t="str">
        <f>VLOOKUP(I240,[1]Suivi_Clubs!C$1:D$65536,2,FALSE)</f>
        <v>Léry</v>
      </c>
      <c r="G240" s="37">
        <v>16873</v>
      </c>
      <c r="H240" s="23" t="s">
        <v>44</v>
      </c>
      <c r="I240" s="23">
        <v>1024</v>
      </c>
      <c r="J240" t="s">
        <v>1</v>
      </c>
    </row>
    <row r="241" spans="1:10">
      <c r="A241" s="22">
        <f>RANK(B241,$B$2:$B$524)</f>
        <v>239</v>
      </c>
      <c r="B241" s="23">
        <v>29</v>
      </c>
      <c r="C241" s="33">
        <v>2704019</v>
      </c>
      <c r="D241" t="s">
        <v>405</v>
      </c>
      <c r="E241" t="s">
        <v>129</v>
      </c>
      <c r="F241" t="str">
        <f>VLOOKUP(I241,[1]Suivi_Clubs!C$1:D$65536,2,FALSE)</f>
        <v>Saint Michel</v>
      </c>
      <c r="G241" s="37">
        <v>19450</v>
      </c>
      <c r="H241" s="23" t="s">
        <v>44</v>
      </c>
      <c r="I241" s="23">
        <v>2040</v>
      </c>
      <c r="J241" t="s">
        <v>0</v>
      </c>
    </row>
    <row r="242" spans="1:10">
      <c r="A242" s="22">
        <f>RANK(B242,$B$2:$B$524)</f>
        <v>239</v>
      </c>
      <c r="B242" s="23">
        <v>29</v>
      </c>
      <c r="C242" s="33">
        <v>2700271</v>
      </c>
      <c r="D242" t="s">
        <v>245</v>
      </c>
      <c r="E242" t="s">
        <v>246</v>
      </c>
      <c r="F242" t="str">
        <f>VLOOKUP(I242,[1]Suivi_Clubs!C$1:D$65536,2,FALSE)</f>
        <v>Gasny</v>
      </c>
      <c r="G242" s="37">
        <v>13807</v>
      </c>
      <c r="H242" s="22" t="s">
        <v>44</v>
      </c>
      <c r="I242" s="22">
        <v>1022</v>
      </c>
      <c r="J242" t="s">
        <v>0</v>
      </c>
    </row>
    <row r="243" spans="1:10">
      <c r="A243" s="23">
        <f>RANK(B243,$B$2:$B$655)</f>
        <v>239</v>
      </c>
      <c r="B243" s="23">
        <v>29</v>
      </c>
      <c r="C243" s="33">
        <v>2706879</v>
      </c>
      <c r="D243" t="s">
        <v>251</v>
      </c>
      <c r="E243" t="s">
        <v>212</v>
      </c>
      <c r="F243" t="str">
        <f>VLOOKUP(I243,[1]Suivi_Clubs!C$1:D$65536,2,FALSE)</f>
        <v>Vallée d'Avre</v>
      </c>
      <c r="G243" s="39">
        <v>18629</v>
      </c>
      <c r="H243" s="23" t="s">
        <v>44</v>
      </c>
      <c r="I243" s="23">
        <v>1030</v>
      </c>
      <c r="J243" t="s">
        <v>1</v>
      </c>
    </row>
    <row r="244" spans="1:10">
      <c r="A244" s="23">
        <f>RANK(B244,$B$2:$B$877)</f>
        <v>243</v>
      </c>
      <c r="B244" s="22">
        <v>28</v>
      </c>
      <c r="C244" s="33">
        <v>2706264</v>
      </c>
      <c r="D244" t="s">
        <v>539</v>
      </c>
      <c r="E244" t="s">
        <v>132</v>
      </c>
      <c r="F244" t="str">
        <f>VLOOKUP(I244,[1]Suivi_Clubs!C$1:D$65536,2,FALSE)</f>
        <v>Gasny</v>
      </c>
      <c r="G244" s="38" t="s">
        <v>540</v>
      </c>
      <c r="H244" s="23" t="s">
        <v>44</v>
      </c>
      <c r="I244" s="23">
        <v>1022</v>
      </c>
      <c r="J244" t="s">
        <v>0</v>
      </c>
    </row>
    <row r="245" spans="1:10">
      <c r="A245" s="22">
        <f>RANK(B245,$B$2:$B$524)</f>
        <v>243</v>
      </c>
      <c r="B245" s="23">
        <v>28</v>
      </c>
      <c r="C245" s="33">
        <v>3423342</v>
      </c>
      <c r="D245" t="s">
        <v>223</v>
      </c>
      <c r="E245" t="s">
        <v>132</v>
      </c>
      <c r="F245" t="str">
        <f>VLOOKUP(I245,[1]Suivi_Clubs!C$1:D$65536,2,FALSE)</f>
        <v>Gaillon</v>
      </c>
      <c r="G245" s="37">
        <v>18877</v>
      </c>
      <c r="H245" s="22" t="s">
        <v>44</v>
      </c>
      <c r="I245" s="22">
        <v>1021</v>
      </c>
      <c r="J245" t="s">
        <v>1</v>
      </c>
    </row>
    <row r="246" spans="1:10">
      <c r="A246" s="23">
        <f>RANK(B246,$B$2:$B$722)</f>
        <v>243</v>
      </c>
      <c r="B246" s="22">
        <v>28</v>
      </c>
      <c r="C246" s="33">
        <v>2707215</v>
      </c>
      <c r="D246" t="s">
        <v>307</v>
      </c>
      <c r="E246" t="s">
        <v>132</v>
      </c>
      <c r="F246" t="str">
        <f>VLOOKUP(I246,[1]Suivi_Clubs!C$1:D$65536,2,FALSE)</f>
        <v>Saint Michel</v>
      </c>
      <c r="G246" s="37">
        <v>20333</v>
      </c>
      <c r="H246" s="23" t="s">
        <v>44</v>
      </c>
      <c r="I246" s="23">
        <v>2040</v>
      </c>
      <c r="J246" t="s">
        <v>0</v>
      </c>
    </row>
    <row r="247" spans="1:10">
      <c r="A247" s="23">
        <f>RANK(B247,$B$2:$B$742)</f>
        <v>243</v>
      </c>
      <c r="B247" s="22">
        <v>28</v>
      </c>
      <c r="C247" s="33">
        <v>2706346</v>
      </c>
      <c r="D247" t="s">
        <v>411</v>
      </c>
      <c r="E247" t="s">
        <v>237</v>
      </c>
      <c r="F247" t="str">
        <f>VLOOKUP(I247,[1]Suivi_Clubs!C$1:D$65536,2,FALSE)</f>
        <v>Pétanque Sud</v>
      </c>
      <c r="G247" s="38" t="s">
        <v>412</v>
      </c>
      <c r="H247" s="23" t="s">
        <v>44</v>
      </c>
      <c r="I247" s="23">
        <v>1031</v>
      </c>
      <c r="J247" t="s">
        <v>0</v>
      </c>
    </row>
    <row r="248" spans="1:10">
      <c r="A248" s="23">
        <f>RANK(B248,$B$2:$B$692)</f>
        <v>243</v>
      </c>
      <c r="B248" s="22">
        <v>28</v>
      </c>
      <c r="C248" s="33">
        <v>2707045</v>
      </c>
      <c r="D248" t="s">
        <v>301</v>
      </c>
      <c r="E248" t="s">
        <v>66</v>
      </c>
      <c r="F248" t="str">
        <f>VLOOKUP(I248,[1]Suivi_Clubs!C$1:D$65536,2,FALSE)</f>
        <v>Damville</v>
      </c>
      <c r="G248" s="37">
        <v>17997</v>
      </c>
      <c r="H248" s="23" t="s">
        <v>44</v>
      </c>
      <c r="I248" s="23">
        <v>2014</v>
      </c>
      <c r="J248" s="53" t="s">
        <v>0</v>
      </c>
    </row>
    <row r="249" spans="1:10">
      <c r="A249" s="22">
        <f>RANK(B249,$B$2:$B$524)</f>
        <v>243</v>
      </c>
      <c r="B249" s="25">
        <v>28</v>
      </c>
      <c r="C249" s="34">
        <v>2701549</v>
      </c>
      <c r="D249" s="26" t="s">
        <v>769</v>
      </c>
      <c r="E249" s="26" t="s">
        <v>770</v>
      </c>
      <c r="F249" s="26" t="str">
        <f>VLOOKUP(I249,[1]Suivi_Clubs!C$1:D$65536,2,FALSE)</f>
        <v>Louviers</v>
      </c>
      <c r="G249" s="40">
        <v>14048</v>
      </c>
      <c r="H249" s="31" t="s">
        <v>127</v>
      </c>
      <c r="I249" s="31">
        <v>1026</v>
      </c>
      <c r="J249" t="s">
        <v>1</v>
      </c>
    </row>
    <row r="250" spans="1:10">
      <c r="A250" s="22">
        <f>RANK(B250,$B$2:$B$524)</f>
        <v>243</v>
      </c>
      <c r="B250" s="23">
        <v>28</v>
      </c>
      <c r="C250" s="33">
        <v>2702273</v>
      </c>
      <c r="D250" t="s">
        <v>320</v>
      </c>
      <c r="E250" t="s">
        <v>321</v>
      </c>
      <c r="F250" t="str">
        <f>VLOOKUP(I250,[1]Suivi_Clubs!C$1:D$65536,2,FALSE)</f>
        <v>Vallée d'Avre</v>
      </c>
      <c r="G250" s="39">
        <v>13646</v>
      </c>
      <c r="H250" s="22" t="s">
        <v>44</v>
      </c>
      <c r="I250" s="22">
        <v>1030</v>
      </c>
      <c r="J250" t="s">
        <v>1</v>
      </c>
    </row>
    <row r="251" spans="1:10">
      <c r="A251" s="23">
        <f>RANK(B251,$B$2:$B$999)</f>
        <v>243</v>
      </c>
      <c r="B251" s="32">
        <v>28</v>
      </c>
      <c r="C251" s="35">
        <v>2707790</v>
      </c>
      <c r="D251" s="28" t="s">
        <v>627</v>
      </c>
      <c r="E251" s="28" t="s">
        <v>738</v>
      </c>
      <c r="F251" s="28" t="str">
        <f>VLOOKUP(I251,[1]Suivi_Clubs!C$1:D$65536,2,FALSE)</f>
        <v>Gaillon</v>
      </c>
      <c r="G251" s="46" t="s">
        <v>739</v>
      </c>
      <c r="H251" s="27" t="s">
        <v>127</v>
      </c>
      <c r="I251" s="27">
        <v>1021</v>
      </c>
      <c r="J251" t="s">
        <v>1</v>
      </c>
    </row>
    <row r="252" spans="1:10">
      <c r="A252" s="22">
        <f>RANK(B252,$B$2:$B$524)</f>
        <v>243</v>
      </c>
      <c r="B252" s="23">
        <v>28</v>
      </c>
      <c r="C252" s="33">
        <v>2702257</v>
      </c>
      <c r="D252" t="s">
        <v>802</v>
      </c>
      <c r="E252" t="s">
        <v>86</v>
      </c>
      <c r="F252" t="str">
        <f>VLOOKUP(I252,[1]Suivi_Clubs!C$1:D$65536,2,FALSE)</f>
        <v>Breteuil</v>
      </c>
      <c r="G252" s="37" t="s">
        <v>803</v>
      </c>
      <c r="H252" s="22" t="s">
        <v>44</v>
      </c>
      <c r="I252" s="22">
        <v>2006</v>
      </c>
      <c r="J252" t="s">
        <v>0</v>
      </c>
    </row>
    <row r="253" spans="1:10">
      <c r="A253" s="23">
        <f>RANK(B253,$B$2:$B$676)</f>
        <v>252</v>
      </c>
      <c r="B253" s="22">
        <v>27</v>
      </c>
      <c r="C253" s="33">
        <v>2706699</v>
      </c>
      <c r="D253" t="s">
        <v>624</v>
      </c>
      <c r="E253" t="s">
        <v>259</v>
      </c>
      <c r="F253" t="str">
        <f>VLOOKUP(I253,[1]Suivi_Clubs!C$1:D$65536,2,FALSE)</f>
        <v>Bourtheroulde</v>
      </c>
      <c r="G253" s="37">
        <v>19578</v>
      </c>
      <c r="H253" s="23" t="s">
        <v>44</v>
      </c>
      <c r="I253" s="23">
        <v>2005</v>
      </c>
      <c r="J253" s="26" t="s">
        <v>0</v>
      </c>
    </row>
    <row r="254" spans="1:10">
      <c r="A254" s="23">
        <f>RANK(B254,$B$2:$B$693)</f>
        <v>252</v>
      </c>
      <c r="B254" s="32">
        <v>27</v>
      </c>
      <c r="C254" s="35">
        <v>2703040</v>
      </c>
      <c r="D254" s="28" t="s">
        <v>636</v>
      </c>
      <c r="E254" s="28" t="s">
        <v>637</v>
      </c>
      <c r="F254" s="28" t="str">
        <f>VLOOKUP(I254,[1]Suivi_Clubs!C$1:D$65536,2,FALSE)</f>
        <v>Bourtheroulde</v>
      </c>
      <c r="G254" s="46" t="s">
        <v>638</v>
      </c>
      <c r="H254" s="27" t="s">
        <v>127</v>
      </c>
      <c r="I254" s="27">
        <v>2005</v>
      </c>
      <c r="J254" t="s">
        <v>1</v>
      </c>
    </row>
    <row r="255" spans="1:10">
      <c r="A255" s="23">
        <f>RANK(B255,$B$2:$B$652)</f>
        <v>252</v>
      </c>
      <c r="B255" s="23">
        <v>27</v>
      </c>
      <c r="C255" s="33">
        <v>2706736</v>
      </c>
      <c r="D255" t="s">
        <v>340</v>
      </c>
      <c r="E255" t="s">
        <v>249</v>
      </c>
      <c r="F255" t="str">
        <f>VLOOKUP(I255,[1]Suivi_Clubs!C$1:D$65536,2,FALSE)</f>
        <v>Pétanque Sud</v>
      </c>
      <c r="G255" s="38" t="s">
        <v>376</v>
      </c>
      <c r="H255" s="23" t="s">
        <v>44</v>
      </c>
      <c r="I255" s="23">
        <v>1031</v>
      </c>
      <c r="J255" t="s">
        <v>1</v>
      </c>
    </row>
    <row r="256" spans="1:10">
      <c r="A256" s="23">
        <f>RANK(B256,$B$2:$B$997)</f>
        <v>252</v>
      </c>
      <c r="B256" s="22">
        <v>27</v>
      </c>
      <c r="C256" s="33">
        <v>2707717</v>
      </c>
      <c r="D256" t="s">
        <v>666</v>
      </c>
      <c r="E256" t="s">
        <v>323</v>
      </c>
      <c r="F256" t="str">
        <f>VLOOKUP(I256,[1]Suivi_Clubs!C$1:D$65536,2,FALSE)</f>
        <v>Breteuil</v>
      </c>
      <c r="G256" s="37">
        <v>22981</v>
      </c>
      <c r="H256" s="23" t="s">
        <v>44</v>
      </c>
      <c r="I256" s="23">
        <v>2006</v>
      </c>
      <c r="J256" t="s">
        <v>1</v>
      </c>
    </row>
    <row r="257" spans="1:10">
      <c r="A257" s="23">
        <f>RANK(B257,$B$2:$B$724)</f>
        <v>252</v>
      </c>
      <c r="B257" s="22">
        <v>27</v>
      </c>
      <c r="C257" s="33">
        <v>2702789</v>
      </c>
      <c r="D257" t="s">
        <v>721</v>
      </c>
      <c r="E257" t="s">
        <v>195</v>
      </c>
      <c r="F257" t="str">
        <f>VLOOKUP(I257,[1]Suivi_Clubs!C$1:D$65536,2,FALSE)</f>
        <v>Navarre</v>
      </c>
      <c r="G257" s="37">
        <v>21889</v>
      </c>
      <c r="H257" s="23" t="s">
        <v>44</v>
      </c>
      <c r="I257" s="23">
        <v>2001</v>
      </c>
      <c r="J257" t="s">
        <v>1</v>
      </c>
    </row>
    <row r="258" spans="1:10">
      <c r="A258" s="23">
        <f>RANK(B258,$B$2:$B$878)</f>
        <v>252</v>
      </c>
      <c r="B258" s="27">
        <v>27</v>
      </c>
      <c r="C258" s="35">
        <v>8337528</v>
      </c>
      <c r="D258" s="28" t="s">
        <v>582</v>
      </c>
      <c r="E258" s="28" t="s">
        <v>583</v>
      </c>
      <c r="F258" s="28" t="str">
        <f>VLOOKUP(I258,[1]Suivi_Clubs!C$1:D$65536,2,FALSE)</f>
        <v>Bernay</v>
      </c>
      <c r="G258" s="46" t="s">
        <v>611</v>
      </c>
      <c r="H258" s="27" t="s">
        <v>127</v>
      </c>
      <c r="I258" s="27">
        <v>2004</v>
      </c>
      <c r="J258" t="s">
        <v>1</v>
      </c>
    </row>
    <row r="259" spans="1:10">
      <c r="A259" s="22">
        <f>RANK(B259,$B$2:$B$524)</f>
        <v>252</v>
      </c>
      <c r="B259" s="23">
        <v>27</v>
      </c>
      <c r="C259" s="33">
        <v>2702790</v>
      </c>
      <c r="D259" t="s">
        <v>219</v>
      </c>
      <c r="E259" t="s">
        <v>51</v>
      </c>
      <c r="F259" t="str">
        <f>VLOOKUP(I259,[1]Suivi_Clubs!C$1:D$65536,2,FALSE)</f>
        <v>Pétanque Sud</v>
      </c>
      <c r="G259" s="37">
        <v>17320</v>
      </c>
      <c r="H259" s="22" t="s">
        <v>44</v>
      </c>
      <c r="I259" s="22">
        <v>1031</v>
      </c>
      <c r="J259" t="s">
        <v>0</v>
      </c>
    </row>
    <row r="260" spans="1:10">
      <c r="A260" s="23">
        <f>RANK(B260,$B$2:$B$676)</f>
        <v>252</v>
      </c>
      <c r="B260" s="22">
        <v>27</v>
      </c>
      <c r="C260" s="33">
        <v>2706878</v>
      </c>
      <c r="D260" t="s">
        <v>271</v>
      </c>
      <c r="E260" t="s">
        <v>272</v>
      </c>
      <c r="F260" t="str">
        <f>VLOOKUP(I260,[1]Suivi_Clubs!C$1:D$65536,2,FALSE)</f>
        <v>Vallée d'Avre</v>
      </c>
      <c r="G260" s="39">
        <v>19116</v>
      </c>
      <c r="H260" s="23" t="s">
        <v>44</v>
      </c>
      <c r="I260" s="23">
        <v>1030</v>
      </c>
      <c r="J260" t="s">
        <v>1</v>
      </c>
    </row>
    <row r="261" spans="1:10">
      <c r="A261" s="22">
        <f>RANK(B261,$B$2:$B$524)</f>
        <v>260</v>
      </c>
      <c r="B261" s="54">
        <v>26</v>
      </c>
      <c r="C261" s="55">
        <v>2706691</v>
      </c>
      <c r="D261" s="53" t="s">
        <v>318</v>
      </c>
      <c r="E261" s="53" t="s">
        <v>198</v>
      </c>
      <c r="F261" s="53" t="str">
        <f>VLOOKUP(I261,[1]Suivi_Clubs!C$1:D$65536,2,FALSE)</f>
        <v>Le Neubourg</v>
      </c>
      <c r="G261" s="56">
        <v>15864</v>
      </c>
      <c r="H261" s="54" t="s">
        <v>319</v>
      </c>
      <c r="I261" s="54">
        <v>2041</v>
      </c>
      <c r="J261" t="s">
        <v>0</v>
      </c>
    </row>
    <row r="262" spans="1:10">
      <c r="A262" s="23">
        <f>RANK(B262,$B$2:$B$996)</f>
        <v>260</v>
      </c>
      <c r="B262" s="23">
        <v>26</v>
      </c>
      <c r="C262" s="33">
        <v>2700298</v>
      </c>
      <c r="D262" t="s">
        <v>689</v>
      </c>
      <c r="E262" t="s">
        <v>195</v>
      </c>
      <c r="F262" t="str">
        <f>VLOOKUP(I262,[1]Suivi_Clubs!C$1:D$65536,2,FALSE)</f>
        <v>Gasny</v>
      </c>
      <c r="G262" s="38" t="s">
        <v>690</v>
      </c>
      <c r="H262" s="23" t="s">
        <v>44</v>
      </c>
      <c r="I262" s="23">
        <v>1022</v>
      </c>
      <c r="J262" t="s">
        <v>0</v>
      </c>
    </row>
    <row r="263" spans="1:10">
      <c r="A263" s="23">
        <f>RANK(B263,$B$2:$B$734)</f>
        <v>260</v>
      </c>
      <c r="B263" s="23">
        <v>26</v>
      </c>
      <c r="C263" s="33">
        <v>2700136</v>
      </c>
      <c r="D263" t="s">
        <v>193</v>
      </c>
      <c r="E263" t="s">
        <v>72</v>
      </c>
      <c r="F263" t="str">
        <f>VLOOKUP(I263,[1]Suivi_Clubs!C$1:D$65536,2,FALSE)</f>
        <v>Pétanque Sud</v>
      </c>
      <c r="G263" s="38" t="s">
        <v>343</v>
      </c>
      <c r="H263" s="23" t="s">
        <v>44</v>
      </c>
      <c r="I263" s="23">
        <v>1031</v>
      </c>
      <c r="J263" t="s">
        <v>1</v>
      </c>
    </row>
    <row r="264" spans="1:10">
      <c r="A264" s="22">
        <f>RANK(B264,$B$2:$B$524)</f>
        <v>260</v>
      </c>
      <c r="B264" s="23">
        <v>26</v>
      </c>
      <c r="C264" s="33">
        <v>2703326</v>
      </c>
      <c r="D264" t="s">
        <v>258</v>
      </c>
      <c r="E264" t="s">
        <v>259</v>
      </c>
      <c r="F264" t="str">
        <f>VLOOKUP(I264,[1]Suivi_Clubs!C$1:D$65536,2,FALSE)</f>
        <v>Saint André</v>
      </c>
      <c r="G264" s="37">
        <v>15488</v>
      </c>
      <c r="H264" s="22" t="s">
        <v>44</v>
      </c>
      <c r="I264" s="22">
        <v>1038</v>
      </c>
      <c r="J264" t="s">
        <v>0</v>
      </c>
    </row>
    <row r="265" spans="1:10">
      <c r="A265" s="22">
        <f>RANK(B265,$B$2:$B$524)</f>
        <v>260</v>
      </c>
      <c r="B265" s="23">
        <v>26</v>
      </c>
      <c r="C265" s="33">
        <v>2701948</v>
      </c>
      <c r="D265" t="s">
        <v>385</v>
      </c>
      <c r="E265" t="s">
        <v>246</v>
      </c>
      <c r="F265" t="str">
        <f>VLOOKUP(I265,[1]Suivi_Clubs!C$1:D$65536,2,FALSE)</f>
        <v>Ezy-Anet</v>
      </c>
      <c r="G265" s="37">
        <v>16423</v>
      </c>
      <c r="H265" s="22" t="s">
        <v>44</v>
      </c>
      <c r="I265" s="22">
        <v>1019</v>
      </c>
      <c r="J265" t="s">
        <v>1</v>
      </c>
    </row>
    <row r="266" spans="1:10">
      <c r="A266" s="23">
        <f>RANK(B266,$B$2:$B$736)</f>
        <v>265</v>
      </c>
      <c r="B266" s="23">
        <v>25</v>
      </c>
      <c r="C266" s="33">
        <v>2707440</v>
      </c>
      <c r="D266" t="s">
        <v>379</v>
      </c>
      <c r="E266" t="s">
        <v>198</v>
      </c>
      <c r="F266" t="str">
        <f>VLOOKUP(I266,[1]Suivi_Clubs!C$1:D$65536,2,FALSE)</f>
        <v>Gravigny</v>
      </c>
      <c r="G266" s="37">
        <v>20613</v>
      </c>
      <c r="H266" s="23" t="s">
        <v>44</v>
      </c>
      <c r="I266" s="23">
        <v>2046</v>
      </c>
      <c r="J266" t="s">
        <v>1</v>
      </c>
    </row>
    <row r="267" spans="1:10">
      <c r="A267" s="23">
        <f>RANK(B267,$B$2:$B$999)</f>
        <v>265</v>
      </c>
      <c r="B267" s="32">
        <v>25</v>
      </c>
      <c r="C267" s="33">
        <v>2702135</v>
      </c>
      <c r="D267" t="s">
        <v>582</v>
      </c>
      <c r="E267" t="s">
        <v>132</v>
      </c>
      <c r="F267" t="str">
        <f>VLOOKUP(I267,[1]Suivi_Clubs!C$1:D$65536,2,FALSE)</f>
        <v>Serquigny</v>
      </c>
      <c r="G267" s="38" t="s">
        <v>782</v>
      </c>
      <c r="H267" s="23" t="s">
        <v>44</v>
      </c>
      <c r="I267" s="23">
        <v>2034</v>
      </c>
      <c r="J267" s="53" t="s">
        <v>0</v>
      </c>
    </row>
    <row r="268" spans="1:10">
      <c r="A268" s="23">
        <f>RANK(B268,$B$2:$B$997)</f>
        <v>265</v>
      </c>
      <c r="B268" s="22">
        <v>25</v>
      </c>
      <c r="C268" s="33">
        <v>2707701</v>
      </c>
      <c r="D268" t="s">
        <v>677</v>
      </c>
      <c r="E268" t="s">
        <v>212</v>
      </c>
      <c r="F268" t="str">
        <f>VLOOKUP(I268,[1]Suivi_Clubs!C$1:D$65536,2,FALSE)</f>
        <v>Gravigny</v>
      </c>
      <c r="G268" s="38" t="s">
        <v>678</v>
      </c>
      <c r="H268" s="23" t="s">
        <v>44</v>
      </c>
      <c r="I268" s="23">
        <v>2046</v>
      </c>
      <c r="J268" s="28" t="s">
        <v>1</v>
      </c>
    </row>
    <row r="269" spans="1:10">
      <c r="A269" s="23">
        <f>RANK(B269,$B$2:$B$724)</f>
        <v>265</v>
      </c>
      <c r="B269" s="22">
        <v>25</v>
      </c>
      <c r="C269" s="33">
        <v>2700743</v>
      </c>
      <c r="D269" t="s">
        <v>45</v>
      </c>
      <c r="E269" t="s">
        <v>275</v>
      </c>
      <c r="F269" t="str">
        <f>VLOOKUP(I269,[1]Suivi_Clubs!C$1:D$65536,2,FALSE)</f>
        <v>Les Andelys</v>
      </c>
      <c r="G269" s="38" t="s">
        <v>623</v>
      </c>
      <c r="H269" s="23" t="s">
        <v>44</v>
      </c>
      <c r="I269" s="23">
        <v>1009</v>
      </c>
      <c r="J269" s="53" t="s">
        <v>0</v>
      </c>
    </row>
    <row r="270" spans="1:10">
      <c r="A270" s="23">
        <f>RANK(B270,$B$2:$B$880)</f>
        <v>265</v>
      </c>
      <c r="B270" s="23">
        <v>25</v>
      </c>
      <c r="C270" s="33">
        <v>2707666</v>
      </c>
      <c r="D270" t="s">
        <v>630</v>
      </c>
      <c r="E270" t="s">
        <v>195</v>
      </c>
      <c r="F270" t="str">
        <f>VLOOKUP(I270,[1]Suivi_Clubs!C$1:D$65536,2,FALSE)</f>
        <v>Breteuil</v>
      </c>
      <c r="G270" s="38" t="s">
        <v>221</v>
      </c>
      <c r="H270" s="23" t="s">
        <v>44</v>
      </c>
      <c r="I270" s="23">
        <v>2006</v>
      </c>
      <c r="J270" t="s">
        <v>0</v>
      </c>
    </row>
    <row r="271" spans="1:10">
      <c r="A271" s="23">
        <f>RANK(B271,$B$2:$B$880)</f>
        <v>265</v>
      </c>
      <c r="B271" s="27">
        <v>25</v>
      </c>
      <c r="C271" s="35">
        <v>2707665</v>
      </c>
      <c r="D271" s="28" t="s">
        <v>630</v>
      </c>
      <c r="E271" s="28" t="s">
        <v>631</v>
      </c>
      <c r="F271" s="28" t="str">
        <f>VLOOKUP(I271,[1]Suivi_Clubs!C$1:D$65536,2,FALSE)</f>
        <v>Breteuil</v>
      </c>
      <c r="G271" s="41">
        <v>19512</v>
      </c>
      <c r="H271" s="27" t="s">
        <v>127</v>
      </c>
      <c r="I271" s="27">
        <v>2006</v>
      </c>
      <c r="J271" t="s">
        <v>0</v>
      </c>
    </row>
    <row r="272" spans="1:10">
      <c r="A272" s="23">
        <f>RANK(B272,$B$2:$B$734)</f>
        <v>265</v>
      </c>
      <c r="B272" s="23">
        <v>25</v>
      </c>
      <c r="C272" s="33">
        <v>7606516</v>
      </c>
      <c r="D272" t="s">
        <v>613</v>
      </c>
      <c r="E272" t="s">
        <v>526</v>
      </c>
      <c r="F272" t="str">
        <f>VLOOKUP(I272,[1]Suivi_Clubs!C$1:D$65536,2,FALSE)</f>
        <v>Bourtheroulde</v>
      </c>
      <c r="G272" s="37">
        <v>19484</v>
      </c>
      <c r="H272" s="23" t="s">
        <v>44</v>
      </c>
      <c r="I272" s="23">
        <v>2005</v>
      </c>
      <c r="J272" t="s">
        <v>1</v>
      </c>
    </row>
    <row r="273" spans="1:10">
      <c r="A273" s="23">
        <f>RANK(B273,$B$2:$B$997)</f>
        <v>265</v>
      </c>
      <c r="B273" s="22">
        <v>25</v>
      </c>
      <c r="C273" s="33">
        <v>2707756</v>
      </c>
      <c r="D273" t="s">
        <v>694</v>
      </c>
      <c r="E273" t="s">
        <v>212</v>
      </c>
      <c r="F273" t="str">
        <f>VLOOKUP(I273,[1]Suivi_Clubs!C$1:D$65536,2,FALSE)</f>
        <v>Vallée d'Avre</v>
      </c>
      <c r="G273" s="38" t="s">
        <v>695</v>
      </c>
      <c r="H273" s="23" t="s">
        <v>44</v>
      </c>
      <c r="I273" s="23">
        <v>1030</v>
      </c>
      <c r="J273" t="s">
        <v>0</v>
      </c>
    </row>
    <row r="274" spans="1:10">
      <c r="A274" s="23">
        <f>RANK(B274,$B$2:$B$673)</f>
        <v>273</v>
      </c>
      <c r="B274" s="23">
        <v>24</v>
      </c>
      <c r="C274" s="33">
        <v>2702213</v>
      </c>
      <c r="D274" t="s">
        <v>607</v>
      </c>
      <c r="E274" t="s">
        <v>608</v>
      </c>
      <c r="F274" t="str">
        <f>VLOOKUP(I274,[1]Suivi_Clubs!C$1:D$65536,2,FALSE)</f>
        <v>Pétanque Risloise</v>
      </c>
      <c r="G274" s="38" t="s">
        <v>609</v>
      </c>
      <c r="H274" s="23" t="s">
        <v>44</v>
      </c>
      <c r="I274" s="23">
        <v>2031</v>
      </c>
      <c r="J274" t="s">
        <v>0</v>
      </c>
    </row>
    <row r="275" spans="1:10">
      <c r="A275" s="23">
        <f>RANK(B275,$B$2:$B$676)</f>
        <v>273</v>
      </c>
      <c r="B275" s="22">
        <v>24</v>
      </c>
      <c r="C275" s="33">
        <v>2703562</v>
      </c>
      <c r="D275" t="s">
        <v>612</v>
      </c>
      <c r="E275" t="s">
        <v>117</v>
      </c>
      <c r="F275" t="str">
        <f>VLOOKUP(I275,[1]Suivi_Clubs!C$1:D$65536,2,FALSE)</f>
        <v>Le Neubourg</v>
      </c>
      <c r="G275" s="37">
        <v>18729</v>
      </c>
      <c r="H275" s="23" t="s">
        <v>44</v>
      </c>
      <c r="I275" s="23">
        <v>2041</v>
      </c>
      <c r="J275" t="s">
        <v>0</v>
      </c>
    </row>
    <row r="276" spans="1:10">
      <c r="A276" s="22">
        <f>RANK(B276,$B$2:$B$524)</f>
        <v>273</v>
      </c>
      <c r="B276" s="23">
        <v>24</v>
      </c>
      <c r="C276" s="33">
        <v>2705742</v>
      </c>
      <c r="D276" t="s">
        <v>404</v>
      </c>
      <c r="E276" t="s">
        <v>188</v>
      </c>
      <c r="F276" t="str">
        <f>VLOOKUP(I276,[1]Suivi_Clubs!C$1:D$65536,2,FALSE)</f>
        <v>Ezy-Anet</v>
      </c>
      <c r="G276" s="37">
        <v>18721</v>
      </c>
      <c r="H276" s="22" t="s">
        <v>44</v>
      </c>
      <c r="I276" s="22">
        <v>1019</v>
      </c>
      <c r="J276" t="s">
        <v>0</v>
      </c>
    </row>
    <row r="277" spans="1:10">
      <c r="A277" s="22">
        <f>RANK(B277,$B$2:$B$524)</f>
        <v>273</v>
      </c>
      <c r="B277" s="23">
        <v>24</v>
      </c>
      <c r="C277" s="33">
        <v>2702472</v>
      </c>
      <c r="D277" t="s">
        <v>52</v>
      </c>
      <c r="E277" t="s">
        <v>51</v>
      </c>
      <c r="F277" t="str">
        <f>VLOOKUP(I277,[1]Suivi_Clubs!C$1:D$65536,2,FALSE)</f>
        <v>Les Andelys</v>
      </c>
      <c r="G277" s="37">
        <v>13390</v>
      </c>
      <c r="H277" s="22" t="s">
        <v>44</v>
      </c>
      <c r="I277" s="22">
        <v>1009</v>
      </c>
      <c r="J277" t="s">
        <v>0</v>
      </c>
    </row>
    <row r="278" spans="1:10">
      <c r="A278" s="23">
        <f>RANK(B278,$B$2:$B$878)</f>
        <v>273</v>
      </c>
      <c r="B278" s="23">
        <v>24</v>
      </c>
      <c r="C278" s="33">
        <v>7600067</v>
      </c>
      <c r="D278" t="s">
        <v>596</v>
      </c>
      <c r="E278" t="s">
        <v>597</v>
      </c>
      <c r="F278" t="str">
        <f>VLOOKUP(I278,[1]Suivi_Clubs!C$1:D$65536,2,FALSE)</f>
        <v>Damville</v>
      </c>
      <c r="G278" s="37">
        <v>22438</v>
      </c>
      <c r="H278" s="23" t="s">
        <v>44</v>
      </c>
      <c r="I278" s="23">
        <v>2014</v>
      </c>
      <c r="J278" t="s">
        <v>0</v>
      </c>
    </row>
    <row r="279" spans="1:10">
      <c r="A279" s="22">
        <f>RANK(B279,$B$2:$B$524)</f>
        <v>273</v>
      </c>
      <c r="B279" s="23">
        <v>24</v>
      </c>
      <c r="C279" s="33">
        <v>2706147</v>
      </c>
      <c r="D279" t="s">
        <v>336</v>
      </c>
      <c r="E279" t="s">
        <v>337</v>
      </c>
      <c r="F279" t="str">
        <f>VLOOKUP(I279,[1]Suivi_Clubs!C$1:D$65536,2,FALSE)</f>
        <v>Le Neubourg</v>
      </c>
      <c r="G279" s="37">
        <v>17908</v>
      </c>
      <c r="H279" s="22" t="s">
        <v>44</v>
      </c>
      <c r="I279" s="22">
        <v>2041</v>
      </c>
      <c r="J279" t="s">
        <v>0</v>
      </c>
    </row>
    <row r="280" spans="1:10">
      <c r="A280" s="23">
        <f>RANK(B280,$B$2:$B$999)</f>
        <v>273</v>
      </c>
      <c r="B280" s="22">
        <v>24</v>
      </c>
      <c r="C280" s="33">
        <v>2707774</v>
      </c>
      <c r="D280" t="s">
        <v>736</v>
      </c>
      <c r="E280" t="s">
        <v>339</v>
      </c>
      <c r="F280" t="str">
        <f>VLOOKUP(I280,[1]Suivi_Clubs!C$1:D$65536,2,FALSE)</f>
        <v>Damville</v>
      </c>
      <c r="G280" s="38" t="s">
        <v>737</v>
      </c>
      <c r="H280" s="23" t="s">
        <v>44</v>
      </c>
      <c r="I280" s="23">
        <v>2014</v>
      </c>
      <c r="J280" t="s">
        <v>0</v>
      </c>
    </row>
    <row r="281" spans="1:10">
      <c r="A281" s="23">
        <f>RANK(B281,$B$2:$B$996)</f>
        <v>280</v>
      </c>
      <c r="B281" s="23">
        <v>23</v>
      </c>
      <c r="C281" s="33">
        <v>6011209</v>
      </c>
      <c r="D281" t="s">
        <v>669</v>
      </c>
      <c r="E281" t="s">
        <v>198</v>
      </c>
      <c r="F281" t="str">
        <f>VLOOKUP(I281,[1]Suivi_Clubs!C$1:D$65536,2,FALSE)</f>
        <v>Gisors</v>
      </c>
      <c r="G281" s="38" t="s">
        <v>670</v>
      </c>
      <c r="H281" s="23" t="s">
        <v>44</v>
      </c>
      <c r="I281" s="23">
        <v>1023</v>
      </c>
      <c r="J281" t="s">
        <v>0</v>
      </c>
    </row>
    <row r="282" spans="1:10">
      <c r="A282" s="23">
        <f>RANK(B282,$B$2:$B$675)</f>
        <v>280</v>
      </c>
      <c r="B282" s="22">
        <v>23</v>
      </c>
      <c r="C282" s="33">
        <v>2702919</v>
      </c>
      <c r="D282" t="s">
        <v>725</v>
      </c>
      <c r="E282" t="s">
        <v>46</v>
      </c>
      <c r="F282" t="str">
        <f>VLOOKUP(I282,[1]Suivi_Clubs!C$1:D$65536,2,FALSE)</f>
        <v>Gisors</v>
      </c>
      <c r="G282" s="38" t="s">
        <v>726</v>
      </c>
      <c r="H282" s="23" t="s">
        <v>44</v>
      </c>
      <c r="I282" s="23">
        <v>1023</v>
      </c>
      <c r="J282" t="s">
        <v>0</v>
      </c>
    </row>
    <row r="283" spans="1:10">
      <c r="A283" s="22">
        <f>RANK(B283,$B$2:$B$524)</f>
        <v>280</v>
      </c>
      <c r="B283" s="29">
        <v>23</v>
      </c>
      <c r="C283" s="36">
        <v>2702719</v>
      </c>
      <c r="D283" s="30" t="s">
        <v>488</v>
      </c>
      <c r="E283" s="30" t="s">
        <v>576</v>
      </c>
      <c r="F283" s="30" t="s">
        <v>76</v>
      </c>
      <c r="G283" s="44" t="s">
        <v>577</v>
      </c>
      <c r="H283" s="29" t="s">
        <v>127</v>
      </c>
      <c r="I283" s="29">
        <v>2034</v>
      </c>
      <c r="J283" t="s">
        <v>0</v>
      </c>
    </row>
    <row r="284" spans="1:10">
      <c r="A284" s="23">
        <f>RANK(B284,$B$2:$B$734)</f>
        <v>280</v>
      </c>
      <c r="B284" s="23">
        <v>23</v>
      </c>
      <c r="C284" s="33">
        <v>2707431</v>
      </c>
      <c r="D284" t="s">
        <v>328</v>
      </c>
      <c r="E284" t="s">
        <v>48</v>
      </c>
      <c r="F284" t="str">
        <f>VLOOKUP(I284,[1]Suivi_Clubs!C$1:D$65536,2,FALSE)</f>
        <v>Ezy-Anet</v>
      </c>
      <c r="G284" s="38" t="s">
        <v>329</v>
      </c>
      <c r="H284" s="23" t="s">
        <v>44</v>
      </c>
      <c r="I284" s="23">
        <v>1019</v>
      </c>
      <c r="J284" s="26" t="s">
        <v>0</v>
      </c>
    </row>
    <row r="285" spans="1:10">
      <c r="A285" s="22">
        <f>RANK(B285,$B$2:$B$524)</f>
        <v>280</v>
      </c>
      <c r="B285" s="23">
        <v>23</v>
      </c>
      <c r="C285" s="33">
        <v>2703595</v>
      </c>
      <c r="D285" t="s">
        <v>309</v>
      </c>
      <c r="E285" t="s">
        <v>66</v>
      </c>
      <c r="F285" t="str">
        <f>VLOOKUP(I285,[1]Suivi_Clubs!C$1:D$65536,2,FALSE)</f>
        <v>Navarre</v>
      </c>
      <c r="G285" s="39">
        <v>13222</v>
      </c>
      <c r="H285" s="22" t="s">
        <v>44</v>
      </c>
      <c r="I285" s="22">
        <v>2001</v>
      </c>
      <c r="J285" t="s">
        <v>0</v>
      </c>
    </row>
    <row r="286" spans="1:10">
      <c r="A286" s="23">
        <f>RANK(B286,$B$2:$B$661)</f>
        <v>280</v>
      </c>
      <c r="B286" s="27">
        <v>23</v>
      </c>
      <c r="C286" s="35">
        <v>2700119</v>
      </c>
      <c r="D286" s="28" t="s">
        <v>115</v>
      </c>
      <c r="E286" s="28" t="s">
        <v>653</v>
      </c>
      <c r="F286" s="28" t="str">
        <f>VLOOKUP(I286,[1]Suivi_Clubs!C$1:D$65536,2,FALSE)</f>
        <v>Le Neubourg</v>
      </c>
      <c r="G286" s="46" t="s">
        <v>276</v>
      </c>
      <c r="H286" s="27" t="s">
        <v>127</v>
      </c>
      <c r="I286" s="27">
        <v>2041</v>
      </c>
      <c r="J286" t="s">
        <v>0</v>
      </c>
    </row>
    <row r="287" spans="1:10">
      <c r="A287" s="23">
        <f>RANK(B287,$B$2:$B$878)</f>
        <v>280</v>
      </c>
      <c r="B287" s="22">
        <v>23</v>
      </c>
      <c r="C287" s="33">
        <v>2704047</v>
      </c>
      <c r="D287" t="s">
        <v>354</v>
      </c>
      <c r="E287" t="s">
        <v>570</v>
      </c>
      <c r="F287" t="str">
        <f>VLOOKUP(I287,[1]Suivi_Clubs!C$1:D$65536,2,FALSE)</f>
        <v>Louviers</v>
      </c>
      <c r="G287" s="37">
        <v>22319</v>
      </c>
      <c r="H287" s="23" t="s">
        <v>44</v>
      </c>
      <c r="I287" s="23">
        <v>1026</v>
      </c>
      <c r="J287" t="s">
        <v>0</v>
      </c>
    </row>
    <row r="288" spans="1:10">
      <c r="A288" s="22">
        <f>RANK(B288,$B$2:$B$524)</f>
        <v>280</v>
      </c>
      <c r="B288" s="23">
        <v>23</v>
      </c>
      <c r="C288" s="33">
        <v>2700235</v>
      </c>
      <c r="D288" t="s">
        <v>349</v>
      </c>
      <c r="E288" t="s">
        <v>177</v>
      </c>
      <c r="F288" t="str">
        <f>VLOOKUP(I288,[1]Suivi_Clubs!C$1:D$65536,2,FALSE)</f>
        <v>Saint André</v>
      </c>
      <c r="G288" s="38" t="s">
        <v>350</v>
      </c>
      <c r="H288" s="23" t="s">
        <v>44</v>
      </c>
      <c r="I288" s="23">
        <v>1038</v>
      </c>
      <c r="J288" t="s">
        <v>0</v>
      </c>
    </row>
    <row r="289" spans="1:10">
      <c r="A289" s="22">
        <f>RANK(B289,$B$2:$B$524)</f>
        <v>288</v>
      </c>
      <c r="B289" s="23">
        <v>22</v>
      </c>
      <c r="C289" s="33">
        <v>2703542</v>
      </c>
      <c r="D289" t="s">
        <v>521</v>
      </c>
      <c r="E289" t="s">
        <v>64</v>
      </c>
      <c r="F289" t="str">
        <f>VLOOKUP(I289,[1]Suivi_Clubs!C$1:D$65536,2,FALSE)</f>
        <v>Saint Marcel</v>
      </c>
      <c r="G289" s="39">
        <v>14700</v>
      </c>
      <c r="H289" s="22" t="s">
        <v>44</v>
      </c>
      <c r="I289" s="22">
        <v>1033</v>
      </c>
      <c r="J289" t="s">
        <v>1</v>
      </c>
    </row>
    <row r="290" spans="1:10">
      <c r="A290" s="23">
        <f>RANK(B290,$B$2:$B$997)</f>
        <v>288</v>
      </c>
      <c r="B290" s="22">
        <v>22</v>
      </c>
      <c r="C290" s="33">
        <v>2705447</v>
      </c>
      <c r="D290" t="s">
        <v>67</v>
      </c>
      <c r="E290" t="s">
        <v>212</v>
      </c>
      <c r="F290" t="str">
        <f>VLOOKUP(I290,[1]Suivi_Clubs!C$1:D$65536,2,FALSE)</f>
        <v>Gasny</v>
      </c>
      <c r="G290" s="37">
        <v>21522</v>
      </c>
      <c r="H290" s="23" t="s">
        <v>44</v>
      </c>
      <c r="I290" s="23">
        <v>1022</v>
      </c>
      <c r="J290" s="26" t="s">
        <v>1</v>
      </c>
    </row>
    <row r="291" spans="1:10">
      <c r="A291" s="22">
        <f>RANK(B291,$B$2:$B$524)</f>
        <v>288</v>
      </c>
      <c r="B291" s="23">
        <v>22</v>
      </c>
      <c r="C291" s="33">
        <v>2700877</v>
      </c>
      <c r="D291" t="s">
        <v>810</v>
      </c>
      <c r="E291" t="s">
        <v>132</v>
      </c>
      <c r="F291" t="str">
        <f>VLOOKUP(I291,[1]Suivi_Clubs!C$1:D$65536,2,FALSE)</f>
        <v>Bourtheroulde</v>
      </c>
      <c r="G291" s="38" t="s">
        <v>811</v>
      </c>
      <c r="H291" s="23" t="s">
        <v>44</v>
      </c>
      <c r="I291" s="23">
        <v>2005</v>
      </c>
      <c r="J291" s="53" t="s">
        <v>0</v>
      </c>
    </row>
    <row r="292" spans="1:10">
      <c r="A292" s="22">
        <f>RANK(B292,$B$2:$B$524)</f>
        <v>288</v>
      </c>
      <c r="B292" s="23">
        <v>22</v>
      </c>
      <c r="C292" s="33">
        <v>2701339</v>
      </c>
      <c r="D292" t="s">
        <v>340</v>
      </c>
      <c r="E292" t="s">
        <v>259</v>
      </c>
      <c r="F292" t="str">
        <f>VLOOKUP(I292,[1]Suivi_Clubs!C$1:D$65536,2,FALSE)</f>
        <v>Gravigny</v>
      </c>
      <c r="G292" s="37">
        <v>15303</v>
      </c>
      <c r="H292" s="22" t="s">
        <v>44</v>
      </c>
      <c r="I292" s="22">
        <v>2046</v>
      </c>
      <c r="J292" t="s">
        <v>0</v>
      </c>
    </row>
    <row r="293" spans="1:10">
      <c r="A293" s="23">
        <f>RANK(B293,$B$2:$B$722)</f>
        <v>288</v>
      </c>
      <c r="B293" s="22">
        <v>22</v>
      </c>
      <c r="C293" s="33">
        <v>2707218</v>
      </c>
      <c r="D293" t="s">
        <v>248</v>
      </c>
      <c r="E293" t="s">
        <v>162</v>
      </c>
      <c r="F293" t="str">
        <f>VLOOKUP(I293,[1]Suivi_Clubs!C$1:D$65536,2,FALSE)</f>
        <v>Vallée d'Avre</v>
      </c>
      <c r="G293" s="37">
        <v>18636</v>
      </c>
      <c r="H293" s="23" t="s">
        <v>44</v>
      </c>
      <c r="I293" s="23">
        <v>1030</v>
      </c>
      <c r="J293" t="s">
        <v>0</v>
      </c>
    </row>
    <row r="294" spans="1:10">
      <c r="A294" s="23">
        <f>RANK(B294,$B$2:$B$999)</f>
        <v>288</v>
      </c>
      <c r="B294" s="32">
        <v>22</v>
      </c>
      <c r="C294" s="35">
        <v>2706769</v>
      </c>
      <c r="D294" s="28" t="s">
        <v>667</v>
      </c>
      <c r="E294" s="28" t="s">
        <v>96</v>
      </c>
      <c r="F294" s="28" t="str">
        <f>VLOOKUP(I294,[1]Suivi_Clubs!C$1:D$65536,2,FALSE)</f>
        <v>Bernay</v>
      </c>
      <c r="G294" s="41">
        <v>20517</v>
      </c>
      <c r="H294" s="27" t="s">
        <v>127</v>
      </c>
      <c r="I294" s="27">
        <v>2004</v>
      </c>
      <c r="J294" t="s">
        <v>0</v>
      </c>
    </row>
    <row r="295" spans="1:10">
      <c r="A295" s="23">
        <f>RANK(B295,$B$2:$B$999)</f>
        <v>288</v>
      </c>
      <c r="B295" s="22">
        <v>22</v>
      </c>
      <c r="C295" s="33">
        <v>2707801</v>
      </c>
      <c r="D295" t="s">
        <v>530</v>
      </c>
      <c r="E295" t="s">
        <v>198</v>
      </c>
      <c r="F295" t="str">
        <f>VLOOKUP(I295,[1]Suivi_Clubs!C$1:D$65536,2,FALSE)</f>
        <v>Ezy-Anet</v>
      </c>
      <c r="G295" s="38" t="s">
        <v>777</v>
      </c>
      <c r="H295" s="23" t="s">
        <v>44</v>
      </c>
      <c r="I295" s="23">
        <v>1019</v>
      </c>
      <c r="J295" t="s">
        <v>0</v>
      </c>
    </row>
    <row r="296" spans="1:10">
      <c r="A296" s="23">
        <f>RANK(B296,$B$2:$B$724)</f>
        <v>288</v>
      </c>
      <c r="B296" s="23">
        <v>22</v>
      </c>
      <c r="C296" s="33">
        <v>2707285</v>
      </c>
      <c r="D296" t="s">
        <v>527</v>
      </c>
      <c r="E296" t="s">
        <v>56</v>
      </c>
      <c r="F296" t="str">
        <f>VLOOKUP(I296,[1]Suivi_Clubs!C$1:D$65536,2,FALSE)</f>
        <v>Saint André</v>
      </c>
      <c r="G296" s="38" t="s">
        <v>528</v>
      </c>
      <c r="H296" s="23" t="s">
        <v>44</v>
      </c>
      <c r="I296" s="23">
        <v>1038</v>
      </c>
      <c r="J296" t="s">
        <v>0</v>
      </c>
    </row>
    <row r="297" spans="1:10">
      <c r="A297" s="23">
        <f>RANK(B297,$B$2:$B$736)</f>
        <v>296</v>
      </c>
      <c r="B297" s="22">
        <v>21</v>
      </c>
      <c r="C297" s="33">
        <v>2707460</v>
      </c>
      <c r="D297" t="s">
        <v>426</v>
      </c>
      <c r="E297" t="s">
        <v>183</v>
      </c>
      <c r="F297" t="str">
        <f>VLOOKUP(I297,[1]Suivi_Clubs!C$1:D$65536,2,FALSE)</f>
        <v>Ezy-Anet</v>
      </c>
      <c r="G297" s="37">
        <v>21956</v>
      </c>
      <c r="H297" s="23" t="s">
        <v>44</v>
      </c>
      <c r="I297" s="23">
        <v>1019</v>
      </c>
      <c r="J297" t="s">
        <v>1</v>
      </c>
    </row>
    <row r="298" spans="1:10">
      <c r="A298" s="22">
        <f>RANK(B298,$B$2:$B$524)</f>
        <v>296</v>
      </c>
      <c r="B298" s="23">
        <v>21</v>
      </c>
      <c r="C298" s="33">
        <v>2701662</v>
      </c>
      <c r="D298" t="s">
        <v>408</v>
      </c>
      <c r="E298" t="s">
        <v>46</v>
      </c>
      <c r="F298" t="str">
        <f>VLOOKUP(I298,[1]Suivi_Clubs!C$1:D$65536,2,FALSE)</f>
        <v>Saint André</v>
      </c>
      <c r="G298" s="37">
        <v>14566</v>
      </c>
      <c r="H298" s="22" t="s">
        <v>44</v>
      </c>
      <c r="I298" s="22">
        <v>1038</v>
      </c>
      <c r="J298" s="53" t="s">
        <v>0</v>
      </c>
    </row>
    <row r="299" spans="1:10">
      <c r="A299" s="23">
        <f>RANK(B299,$B$2:$B$693)</f>
        <v>296</v>
      </c>
      <c r="B299" s="22">
        <v>21</v>
      </c>
      <c r="C299" s="33">
        <v>2705049</v>
      </c>
      <c r="D299" t="s">
        <v>332</v>
      </c>
      <c r="E299" t="s">
        <v>132</v>
      </c>
      <c r="F299" t="str">
        <f>VLOOKUP(I299,[1]Suivi_Clubs!C$1:D$65536,2,FALSE)</f>
        <v>Gaillon</v>
      </c>
      <c r="G299" s="38" t="s">
        <v>333</v>
      </c>
      <c r="H299" s="23" t="s">
        <v>44</v>
      </c>
      <c r="I299" s="23">
        <v>1021</v>
      </c>
      <c r="J299" t="s">
        <v>0</v>
      </c>
    </row>
    <row r="300" spans="1:10">
      <c r="A300" s="22">
        <f>RANK(B300,$B$2:$B$524)</f>
        <v>296</v>
      </c>
      <c r="B300" s="23">
        <v>21</v>
      </c>
      <c r="C300" s="33">
        <v>2702707</v>
      </c>
      <c r="D300" t="s">
        <v>513</v>
      </c>
      <c r="E300" t="s">
        <v>514</v>
      </c>
      <c r="F300" t="str">
        <f>VLOOKUP(I300,[1]Suivi_Clubs!C$1:D$65536,2,FALSE)</f>
        <v>Les Andelys</v>
      </c>
      <c r="G300" s="37">
        <v>18363</v>
      </c>
      <c r="H300" s="23" t="s">
        <v>44</v>
      </c>
      <c r="I300" s="23">
        <v>1009</v>
      </c>
      <c r="J300" t="s">
        <v>0</v>
      </c>
    </row>
    <row r="301" spans="1:10">
      <c r="A301" s="23">
        <f>RANK(B301,$B$2:$B$676)</f>
        <v>296</v>
      </c>
      <c r="B301" s="22">
        <v>21</v>
      </c>
      <c r="C301" s="33">
        <v>2706965</v>
      </c>
      <c r="D301" t="s">
        <v>395</v>
      </c>
      <c r="E301" t="s">
        <v>86</v>
      </c>
      <c r="F301" t="str">
        <f>VLOOKUP(I301,[1]Suivi_Clubs!C$1:D$65536,2,FALSE)</f>
        <v>Saint Michel</v>
      </c>
      <c r="G301" s="38" t="s">
        <v>396</v>
      </c>
      <c r="H301" s="23" t="s">
        <v>44</v>
      </c>
      <c r="I301" s="23">
        <v>2040</v>
      </c>
      <c r="J301" t="s">
        <v>0</v>
      </c>
    </row>
    <row r="302" spans="1:10">
      <c r="A302" s="23">
        <f>RANK(B302,$B$2:$B$999)</f>
        <v>296</v>
      </c>
      <c r="B302" s="23">
        <v>21</v>
      </c>
      <c r="C302" s="33">
        <v>2707812</v>
      </c>
      <c r="D302" t="s">
        <v>812</v>
      </c>
      <c r="E302" t="s">
        <v>132</v>
      </c>
      <c r="F302" t="str">
        <f>VLOOKUP(I302,[1]Suivi_Clubs!C$1:D$65536,2,FALSE)</f>
        <v>Breteuil</v>
      </c>
      <c r="G302" s="37">
        <v>22892</v>
      </c>
      <c r="H302" s="23" t="s">
        <v>44</v>
      </c>
      <c r="I302" s="23">
        <v>2006</v>
      </c>
      <c r="J302" t="s">
        <v>0</v>
      </c>
    </row>
    <row r="303" spans="1:10">
      <c r="A303" s="23">
        <f>RANK(B303,$B$2:$B$724)</f>
        <v>302</v>
      </c>
      <c r="B303" s="22">
        <v>20</v>
      </c>
      <c r="C303" s="33">
        <v>2701219</v>
      </c>
      <c r="D303" t="s">
        <v>383</v>
      </c>
      <c r="E303" t="s">
        <v>384</v>
      </c>
      <c r="F303" t="str">
        <f>VLOOKUP(I303,[1]Suivi_Clubs!C$1:D$65536,2,FALSE)</f>
        <v>Saint Michel</v>
      </c>
      <c r="G303" s="37">
        <v>21708</v>
      </c>
      <c r="H303" s="23" t="s">
        <v>44</v>
      </c>
      <c r="I303" s="23">
        <v>2040</v>
      </c>
      <c r="J303" t="s">
        <v>1</v>
      </c>
    </row>
    <row r="304" spans="1:10">
      <c r="A304" s="22">
        <f>RANK(B304,$B$2:$B$524)</f>
        <v>302</v>
      </c>
      <c r="B304" s="23">
        <v>20</v>
      </c>
      <c r="C304" s="33">
        <v>2701858</v>
      </c>
      <c r="D304" t="s">
        <v>338</v>
      </c>
      <c r="E304" t="s">
        <v>339</v>
      </c>
      <c r="F304" t="str">
        <f>VLOOKUP(I304,[1]Suivi_Clubs!C$1:D$65536,2,FALSE)</f>
        <v>Saint André</v>
      </c>
      <c r="G304" s="37">
        <v>14909</v>
      </c>
      <c r="H304" s="22" t="s">
        <v>44</v>
      </c>
      <c r="I304" s="22">
        <v>1038</v>
      </c>
      <c r="J304" t="s">
        <v>0</v>
      </c>
    </row>
    <row r="305" spans="1:10">
      <c r="A305" s="23">
        <f>RANK(B305,$B$2:$B$877)</f>
        <v>302</v>
      </c>
      <c r="B305" s="22">
        <v>20</v>
      </c>
      <c r="C305" s="33">
        <v>2707603</v>
      </c>
      <c r="D305" t="s">
        <v>553</v>
      </c>
      <c r="E305" t="s">
        <v>69</v>
      </c>
      <c r="F305" t="str">
        <f>VLOOKUP(I305,[1]Suivi_Clubs!C$1:D$65536,2,FALSE)</f>
        <v>Gravigny</v>
      </c>
      <c r="G305" s="38" t="s">
        <v>554</v>
      </c>
      <c r="H305" s="23" t="s">
        <v>44</v>
      </c>
      <c r="I305" s="23">
        <v>2046</v>
      </c>
      <c r="J305" s="53" t="s">
        <v>0</v>
      </c>
    </row>
    <row r="306" spans="1:10">
      <c r="A306" s="23">
        <f>RANK(B306,$B$2:$B$878)</f>
        <v>302</v>
      </c>
      <c r="B306" s="32">
        <v>20</v>
      </c>
      <c r="C306" s="35">
        <v>2705624</v>
      </c>
      <c r="D306" s="28" t="s">
        <v>578</v>
      </c>
      <c r="E306" s="28" t="s">
        <v>579</v>
      </c>
      <c r="F306" s="28" t="str">
        <f>VLOOKUP(I306,[1]Suivi_Clubs!C$1:D$65536,2,FALSE)</f>
        <v>Gaillon</v>
      </c>
      <c r="G306" s="46" t="s">
        <v>471</v>
      </c>
      <c r="H306" s="27" t="s">
        <v>127</v>
      </c>
      <c r="I306" s="27">
        <v>1021</v>
      </c>
      <c r="J306" t="s">
        <v>0</v>
      </c>
    </row>
    <row r="307" spans="1:10">
      <c r="A307" s="22">
        <f>RANK(B307,$B$2:$B$524)</f>
        <v>302</v>
      </c>
      <c r="B307" s="23">
        <v>20</v>
      </c>
      <c r="C307" s="33">
        <v>2701608</v>
      </c>
      <c r="D307" t="s">
        <v>222</v>
      </c>
      <c r="E307" t="s">
        <v>66</v>
      </c>
      <c r="F307" t="str">
        <f>VLOOKUP(I307,[1]Suivi_Clubs!C$1:D$65536,2,FALSE)</f>
        <v>Breteuil</v>
      </c>
      <c r="G307" s="37">
        <v>17651</v>
      </c>
      <c r="H307" s="22" t="s">
        <v>44</v>
      </c>
      <c r="I307" s="22">
        <v>2006</v>
      </c>
      <c r="J307" s="28" t="s">
        <v>0</v>
      </c>
    </row>
    <row r="308" spans="1:10">
      <c r="A308" s="22">
        <f>RANK(B308,$B$2:$B$524)</f>
        <v>307</v>
      </c>
      <c r="B308" s="23">
        <v>19</v>
      </c>
      <c r="C308" s="33">
        <v>2702462</v>
      </c>
      <c r="D308" t="s">
        <v>535</v>
      </c>
      <c r="E308" t="s">
        <v>72</v>
      </c>
      <c r="F308" t="str">
        <f>VLOOKUP(I308,[1]Suivi_Clubs!C$1:D$65536,2,FALSE)</f>
        <v>Les Andelys</v>
      </c>
      <c r="G308" s="39">
        <v>15893</v>
      </c>
      <c r="H308" s="22" t="s">
        <v>44</v>
      </c>
      <c r="I308" s="22">
        <v>1009</v>
      </c>
      <c r="J308" t="s">
        <v>0</v>
      </c>
    </row>
    <row r="309" spans="1:10">
      <c r="A309" s="23">
        <f>RANK(B309,$B$2:$B$653)</f>
        <v>307</v>
      </c>
      <c r="B309" s="23">
        <v>19</v>
      </c>
      <c r="C309" s="33">
        <v>2704834</v>
      </c>
      <c r="D309" t="s">
        <v>668</v>
      </c>
      <c r="E309" t="s">
        <v>265</v>
      </c>
      <c r="F309" t="str">
        <f>VLOOKUP(I309,[1]Suivi_Clubs!C$1:D$65536,2,FALSE)</f>
        <v>Gisors</v>
      </c>
      <c r="G309" s="37">
        <v>14677</v>
      </c>
      <c r="H309" s="22" t="s">
        <v>44</v>
      </c>
      <c r="I309" s="22">
        <v>1023</v>
      </c>
      <c r="J309" t="s">
        <v>0</v>
      </c>
    </row>
    <row r="310" spans="1:10">
      <c r="A310" s="22">
        <f>RANK(B310,$B$2:$B$524)</f>
        <v>307</v>
      </c>
      <c r="B310" s="23">
        <v>19</v>
      </c>
      <c r="C310" s="33">
        <v>2702755</v>
      </c>
      <c r="D310" t="s">
        <v>351</v>
      </c>
      <c r="E310" t="s">
        <v>231</v>
      </c>
      <c r="F310" t="str">
        <f>VLOOKUP(I310,[1]Suivi_Clubs!C$1:D$65536,2,FALSE)</f>
        <v>Navarre</v>
      </c>
      <c r="G310" s="37">
        <v>15268</v>
      </c>
      <c r="H310" s="22" t="s">
        <v>44</v>
      </c>
      <c r="I310" s="22">
        <v>2001</v>
      </c>
      <c r="J310" t="s">
        <v>1</v>
      </c>
    </row>
    <row r="311" spans="1:10">
      <c r="A311" s="22">
        <f>RANK(B311,$B$2:$B$524)</f>
        <v>307</v>
      </c>
      <c r="B311" s="23">
        <v>19</v>
      </c>
      <c r="C311" s="33">
        <v>2706614</v>
      </c>
      <c r="D311" t="s">
        <v>322</v>
      </c>
      <c r="E311" t="s">
        <v>323</v>
      </c>
      <c r="F311" t="str">
        <f>VLOOKUP(I311,[1]Suivi_Clubs!C$1:D$65536,2,FALSE)</f>
        <v>Ezy-Anet</v>
      </c>
      <c r="G311" s="38" t="s">
        <v>324</v>
      </c>
      <c r="H311" s="23" t="s">
        <v>44</v>
      </c>
      <c r="I311" s="23">
        <v>1019</v>
      </c>
      <c r="J311" t="s">
        <v>0</v>
      </c>
    </row>
    <row r="312" spans="1:10">
      <c r="A312" s="23">
        <f>RANK(B312,$B$2:$B$878)</f>
        <v>307</v>
      </c>
      <c r="B312" s="22">
        <v>19</v>
      </c>
      <c r="C312" s="33">
        <v>6000230</v>
      </c>
      <c r="D312" t="s">
        <v>572</v>
      </c>
      <c r="E312" t="s">
        <v>66</v>
      </c>
      <c r="F312" t="str">
        <f>VLOOKUP(I312,[1]Suivi_Clubs!C$1:D$65536,2,FALSE)</f>
        <v>Ezy-Anet</v>
      </c>
      <c r="G312" s="38" t="s">
        <v>573</v>
      </c>
      <c r="H312" s="23" t="s">
        <v>44</v>
      </c>
      <c r="I312" s="23">
        <v>1019</v>
      </c>
      <c r="J312" t="s">
        <v>0</v>
      </c>
    </row>
    <row r="313" spans="1:10">
      <c r="A313" s="22">
        <f>RANK(B313,$B$2:$B$524)</f>
        <v>307</v>
      </c>
      <c r="B313" s="23">
        <v>19</v>
      </c>
      <c r="C313" s="33">
        <v>2701883</v>
      </c>
      <c r="D313" t="s">
        <v>197</v>
      </c>
      <c r="E313" t="s">
        <v>198</v>
      </c>
      <c r="F313" t="str">
        <f>VLOOKUP(I313,[1]Suivi_Clubs!C$1:D$65536,2,FALSE)</f>
        <v>Serquigny</v>
      </c>
      <c r="G313" s="37">
        <v>18477</v>
      </c>
      <c r="H313" s="22" t="s">
        <v>44</v>
      </c>
      <c r="I313" s="22">
        <v>2034</v>
      </c>
      <c r="J313" t="s">
        <v>1</v>
      </c>
    </row>
    <row r="314" spans="1:10">
      <c r="A314" s="22">
        <f>RANK(B314,$B$2:$B$524)</f>
        <v>307</v>
      </c>
      <c r="B314" s="23">
        <v>19</v>
      </c>
      <c r="C314" s="33">
        <v>2700632</v>
      </c>
      <c r="D314" t="s">
        <v>356</v>
      </c>
      <c r="E314" t="s">
        <v>48</v>
      </c>
      <c r="F314" t="str">
        <f>VLOOKUP(I314,[1]Suivi_Clubs!C$1:D$65536,2,FALSE)</f>
        <v>Gravigny</v>
      </c>
      <c r="G314" s="38" t="s">
        <v>357</v>
      </c>
      <c r="H314" s="23" t="s">
        <v>44</v>
      </c>
      <c r="I314" s="23">
        <v>2046</v>
      </c>
      <c r="J314" t="s">
        <v>1</v>
      </c>
    </row>
    <row r="315" spans="1:10">
      <c r="A315" s="23">
        <f>RANK(B315,$B$2:$B$997)</f>
        <v>307</v>
      </c>
      <c r="B315" s="22">
        <v>19</v>
      </c>
      <c r="C315" s="33">
        <v>2702087</v>
      </c>
      <c r="D315" t="s">
        <v>700</v>
      </c>
      <c r="E315" t="s">
        <v>132</v>
      </c>
      <c r="F315" t="str">
        <f>VLOOKUP(I315,[1]Suivi_Clubs!C$1:D$65536,2,FALSE)</f>
        <v>La Bonneville</v>
      </c>
      <c r="G315" s="38" t="s">
        <v>701</v>
      </c>
      <c r="H315" s="23" t="s">
        <v>44</v>
      </c>
      <c r="I315" s="23">
        <v>2024</v>
      </c>
      <c r="J315" t="s">
        <v>0</v>
      </c>
    </row>
    <row r="316" spans="1:10">
      <c r="A316" s="23">
        <f>RANK(B316,$B$2:$B$689)</f>
        <v>307</v>
      </c>
      <c r="B316" s="22">
        <v>19</v>
      </c>
      <c r="C316" s="33">
        <v>2706966</v>
      </c>
      <c r="D316" t="s">
        <v>398</v>
      </c>
      <c r="E316" t="s">
        <v>114</v>
      </c>
      <c r="F316" t="str">
        <f>VLOOKUP(I316,[1]Suivi_Clubs!C$1:D$65536,2,FALSE)</f>
        <v>Saint André</v>
      </c>
      <c r="G316" s="38" t="s">
        <v>399</v>
      </c>
      <c r="H316" s="23" t="s">
        <v>44</v>
      </c>
      <c r="I316" s="23">
        <v>1038</v>
      </c>
      <c r="J316" s="26" t="s">
        <v>0</v>
      </c>
    </row>
    <row r="317" spans="1:10">
      <c r="A317" s="23">
        <f>RANK(B317,$B$2:$B$722)</f>
        <v>307</v>
      </c>
      <c r="B317" s="22">
        <v>19</v>
      </c>
      <c r="C317" s="33">
        <v>2706407</v>
      </c>
      <c r="D317" t="s">
        <v>424</v>
      </c>
      <c r="E317" t="s">
        <v>46</v>
      </c>
      <c r="F317" t="str">
        <f>VLOOKUP(I317,[1]Suivi_Clubs!C$1:D$65536,2,FALSE)</f>
        <v>Ezy-Anet</v>
      </c>
      <c r="G317" s="38" t="s">
        <v>425</v>
      </c>
      <c r="H317" s="23" t="s">
        <v>44</v>
      </c>
      <c r="I317" s="23">
        <v>1019</v>
      </c>
      <c r="J317" t="s">
        <v>1</v>
      </c>
    </row>
    <row r="318" spans="1:10">
      <c r="A318" s="23">
        <f>RANK(B318,$B$2:$B$689)</f>
        <v>307</v>
      </c>
      <c r="B318" s="22">
        <v>19</v>
      </c>
      <c r="C318" s="33">
        <v>2707092</v>
      </c>
      <c r="D318" t="s">
        <v>104</v>
      </c>
      <c r="E318" t="s">
        <v>54</v>
      </c>
      <c r="F318" t="str">
        <f>VLOOKUP(I318,[1]Suivi_Clubs!C$1:D$65536,2,FALSE)</f>
        <v>Saint Michel</v>
      </c>
      <c r="G318" s="37">
        <v>21073</v>
      </c>
      <c r="H318" s="23" t="s">
        <v>44</v>
      </c>
      <c r="I318" s="23">
        <v>2040</v>
      </c>
      <c r="J318" t="s">
        <v>1</v>
      </c>
    </row>
    <row r="319" spans="1:10">
      <c r="A319" s="23">
        <f>RANK(B319,$B$2:$B$724)</f>
        <v>318</v>
      </c>
      <c r="B319" s="23">
        <v>18</v>
      </c>
      <c r="C319" s="33">
        <v>2707220</v>
      </c>
      <c r="D319" t="s">
        <v>490</v>
      </c>
      <c r="E319" t="s">
        <v>491</v>
      </c>
      <c r="F319" t="str">
        <f>VLOOKUP(I319,[1]Suivi_Clubs!C$1:D$65536,2,FALSE)</f>
        <v>Vallée d'Avre</v>
      </c>
      <c r="G319" s="38" t="s">
        <v>492</v>
      </c>
      <c r="H319" s="23" t="s">
        <v>44</v>
      </c>
      <c r="I319" s="23">
        <v>1030</v>
      </c>
      <c r="J319" t="s">
        <v>0</v>
      </c>
    </row>
    <row r="320" spans="1:10">
      <c r="A320" s="23">
        <f>RANK(B320,$B$2:$B$736)</f>
        <v>318</v>
      </c>
      <c r="B320" s="22">
        <v>18</v>
      </c>
      <c r="C320" s="33">
        <v>2707432</v>
      </c>
      <c r="D320" t="s">
        <v>474</v>
      </c>
      <c r="E320" t="s">
        <v>78</v>
      </c>
      <c r="F320" t="str">
        <f>VLOOKUP(I320,[1]Suivi_Clubs!C$1:D$65536,2,FALSE)</f>
        <v>Les Andelys</v>
      </c>
      <c r="G320" s="37">
        <v>20029</v>
      </c>
      <c r="H320" s="23" t="s">
        <v>44</v>
      </c>
      <c r="I320" s="23">
        <v>1009</v>
      </c>
      <c r="J320" t="s">
        <v>0</v>
      </c>
    </row>
    <row r="321" spans="1:10">
      <c r="A321" s="22">
        <f>RANK(B321,$B$2:$B$524)</f>
        <v>318</v>
      </c>
      <c r="B321" s="23">
        <v>18</v>
      </c>
      <c r="C321" s="33">
        <v>7715528</v>
      </c>
      <c r="D321" t="s">
        <v>342</v>
      </c>
      <c r="E321" t="s">
        <v>46</v>
      </c>
      <c r="F321" t="str">
        <f>VLOOKUP(I321,[1]Suivi_Clubs!C$1:D$65536,2,FALSE)</f>
        <v>Pétanque Sud</v>
      </c>
      <c r="G321" s="37">
        <v>18454</v>
      </c>
      <c r="H321" s="23" t="s">
        <v>44</v>
      </c>
      <c r="I321" s="23">
        <v>1031</v>
      </c>
      <c r="J321" t="s">
        <v>0</v>
      </c>
    </row>
    <row r="322" spans="1:10">
      <c r="A322" s="23">
        <f>RANK(B322,$B$2:$B$653)</f>
        <v>318</v>
      </c>
      <c r="B322" s="23">
        <v>18</v>
      </c>
      <c r="C322" s="33">
        <v>2704586</v>
      </c>
      <c r="D322" t="s">
        <v>789</v>
      </c>
      <c r="E322" t="s">
        <v>117</v>
      </c>
      <c r="F322" t="str">
        <f>VLOOKUP(I322,[1]Suivi_Clubs!C$1:D$65536,2,FALSE)</f>
        <v>Saint Michel</v>
      </c>
      <c r="G322" s="37">
        <v>15138</v>
      </c>
      <c r="H322" s="22" t="s">
        <v>44</v>
      </c>
      <c r="I322" s="22">
        <v>2040</v>
      </c>
      <c r="J322" t="s">
        <v>0</v>
      </c>
    </row>
    <row r="323" spans="1:10">
      <c r="A323" s="23">
        <f>RANK(B323,$B$2:$B$724)</f>
        <v>318</v>
      </c>
      <c r="B323" s="23">
        <v>18</v>
      </c>
      <c r="C323" s="33">
        <v>2707300</v>
      </c>
      <c r="D323" t="s">
        <v>792</v>
      </c>
      <c r="E323" t="s">
        <v>793</v>
      </c>
      <c r="F323" t="str">
        <f>VLOOKUP(I323,[1]Suivi_Clubs!C$1:D$65536,2,FALSE)</f>
        <v>Les Andelys</v>
      </c>
      <c r="G323" s="38" t="s">
        <v>794</v>
      </c>
      <c r="H323" s="23" t="s">
        <v>44</v>
      </c>
      <c r="I323" s="23">
        <v>1009</v>
      </c>
      <c r="J323" t="s">
        <v>0</v>
      </c>
    </row>
    <row r="324" spans="1:10">
      <c r="A324" s="23">
        <f>RANK(B324,$B$2:$B$736)</f>
        <v>318</v>
      </c>
      <c r="B324" s="22">
        <v>18</v>
      </c>
      <c r="C324" s="33">
        <v>2701082</v>
      </c>
      <c r="D324" t="s">
        <v>65</v>
      </c>
      <c r="E324" t="s">
        <v>86</v>
      </c>
      <c r="F324" t="str">
        <f>VLOOKUP(I324,[1]Suivi_Clubs!C$1:D$65536,2,FALSE)</f>
        <v>Les Andelys</v>
      </c>
      <c r="G324" s="37">
        <v>22010</v>
      </c>
      <c r="H324" s="23" t="s">
        <v>44</v>
      </c>
      <c r="I324" s="23">
        <v>1009</v>
      </c>
      <c r="J324" t="s">
        <v>0</v>
      </c>
    </row>
    <row r="325" spans="1:10">
      <c r="A325" s="23">
        <f>RANK(B325,$B$2:$B$999)</f>
        <v>318</v>
      </c>
      <c r="B325" s="22">
        <v>18</v>
      </c>
      <c r="C325" s="33">
        <v>2702496</v>
      </c>
      <c r="D325" t="s">
        <v>752</v>
      </c>
      <c r="E325" t="s">
        <v>112</v>
      </c>
      <c r="F325" t="str">
        <f>VLOOKUP(I325,[1]Suivi_Clubs!C$1:D$65536,2,FALSE)</f>
        <v>Les Andelys</v>
      </c>
      <c r="G325" s="38" t="s">
        <v>753</v>
      </c>
      <c r="H325" s="23" t="s">
        <v>44</v>
      </c>
      <c r="I325" s="23">
        <v>1009</v>
      </c>
      <c r="J325" t="s">
        <v>0</v>
      </c>
    </row>
    <row r="326" spans="1:10">
      <c r="A326" s="22">
        <f>RANK(B326,$B$2:$B$524)</f>
        <v>318</v>
      </c>
      <c r="B326" s="23">
        <v>18</v>
      </c>
      <c r="C326" s="33">
        <v>2706066</v>
      </c>
      <c r="D326" t="s">
        <v>804</v>
      </c>
      <c r="E326" t="s">
        <v>117</v>
      </c>
      <c r="F326" t="str">
        <f>VLOOKUP(I326,[1]Suivi_Clubs!C$1:D$65536,2,FALSE)</f>
        <v>Bourtheroulde</v>
      </c>
      <c r="G326" s="37">
        <v>17686</v>
      </c>
      <c r="H326" s="22" t="s">
        <v>44</v>
      </c>
      <c r="I326" s="22">
        <v>2005</v>
      </c>
      <c r="J326" t="s">
        <v>0</v>
      </c>
    </row>
    <row r="327" spans="1:10">
      <c r="A327" s="23">
        <f>RANK(B327,$B$2:$B$999)</f>
        <v>318</v>
      </c>
      <c r="B327" s="23">
        <v>18</v>
      </c>
      <c r="C327" s="33">
        <v>2707829</v>
      </c>
      <c r="D327" t="s">
        <v>855</v>
      </c>
      <c r="E327" t="s">
        <v>856</v>
      </c>
      <c r="F327" t="str">
        <f>VLOOKUP(I327,[1]Suivi_Clubs!C$1:D$65536,2,FALSE)</f>
        <v>Damville</v>
      </c>
      <c r="G327" s="38" t="s">
        <v>857</v>
      </c>
      <c r="H327" s="23" t="s">
        <v>44</v>
      </c>
      <c r="I327" s="23">
        <v>2014</v>
      </c>
      <c r="J327" t="s">
        <v>0</v>
      </c>
    </row>
    <row r="328" spans="1:10">
      <c r="A328" s="23">
        <f>RANK(B328,$B$2:$B$999)</f>
        <v>318</v>
      </c>
      <c r="B328" s="23">
        <v>18</v>
      </c>
      <c r="C328" s="33">
        <v>2707811</v>
      </c>
      <c r="D328" t="s">
        <v>833</v>
      </c>
      <c r="E328" t="s">
        <v>384</v>
      </c>
      <c r="F328" t="str">
        <f>VLOOKUP(I328,[1]Suivi_Clubs!C$1:D$65536,2,FALSE)</f>
        <v>Louviers</v>
      </c>
      <c r="G328" s="38" t="s">
        <v>834</v>
      </c>
      <c r="H328" s="23" t="s">
        <v>44</v>
      </c>
      <c r="I328" s="23">
        <v>1026</v>
      </c>
      <c r="J328" t="s">
        <v>1</v>
      </c>
    </row>
    <row r="329" spans="1:10">
      <c r="A329" s="22">
        <f>RANK(B329,$B$2:$B$524)</f>
        <v>318</v>
      </c>
      <c r="B329" s="23">
        <v>18</v>
      </c>
      <c r="C329" s="33">
        <v>2703213</v>
      </c>
      <c r="D329" t="s">
        <v>82</v>
      </c>
      <c r="E329" t="s">
        <v>66</v>
      </c>
      <c r="F329" t="str">
        <f>VLOOKUP(I329,[1]Suivi_Clubs!C$1:D$65536,2,FALSE)</f>
        <v>Gravigny</v>
      </c>
      <c r="G329" s="38" t="s">
        <v>83</v>
      </c>
      <c r="H329" s="23" t="s">
        <v>44</v>
      </c>
      <c r="I329" s="23">
        <v>2046</v>
      </c>
      <c r="J329" t="s">
        <v>1</v>
      </c>
    </row>
    <row r="330" spans="1:10">
      <c r="A330" s="23">
        <f>RANK(B330,$B$2:$B$653)</f>
        <v>329</v>
      </c>
      <c r="B330" s="23">
        <v>17</v>
      </c>
      <c r="C330" s="33">
        <v>2706738</v>
      </c>
      <c r="D330" t="s">
        <v>313</v>
      </c>
      <c r="E330" t="s">
        <v>192</v>
      </c>
      <c r="F330" t="str">
        <f>VLOOKUP(I330,[1]Suivi_Clubs!C$1:D$65536,2,FALSE)</f>
        <v>Serquigny</v>
      </c>
      <c r="G330" s="38" t="s">
        <v>314</v>
      </c>
      <c r="H330" s="23" t="s">
        <v>44</v>
      </c>
      <c r="I330" s="23">
        <v>2034</v>
      </c>
      <c r="J330" t="s">
        <v>1</v>
      </c>
    </row>
    <row r="331" spans="1:10">
      <c r="A331" s="23">
        <f>RANK(B331,$B$2:$B$882)</f>
        <v>329</v>
      </c>
      <c r="B331" s="23">
        <v>17</v>
      </c>
      <c r="C331" s="33">
        <v>9116707</v>
      </c>
      <c r="D331" t="s">
        <v>716</v>
      </c>
      <c r="E331" t="s">
        <v>717</v>
      </c>
      <c r="F331" t="str">
        <f>VLOOKUP(I331,[1]Suivi_Clubs!C$1:D$65536,2,FALSE)</f>
        <v>Pétanque Risloise</v>
      </c>
      <c r="G331" s="38" t="s">
        <v>718</v>
      </c>
      <c r="H331" s="23" t="s">
        <v>44</v>
      </c>
      <c r="I331" s="23">
        <v>2031</v>
      </c>
      <c r="J331" t="s">
        <v>0</v>
      </c>
    </row>
    <row r="332" spans="1:10">
      <c r="A332" s="22">
        <f>RANK(B332,$B$2:$B$524)</f>
        <v>329</v>
      </c>
      <c r="B332" s="23">
        <v>17</v>
      </c>
      <c r="C332" s="33">
        <v>2701843</v>
      </c>
      <c r="D332" t="s">
        <v>468</v>
      </c>
      <c r="E332" t="s">
        <v>117</v>
      </c>
      <c r="F332" t="str">
        <f>VLOOKUP(I332,[1]Suivi_Clubs!C$1:D$65536,2,FALSE)</f>
        <v>Saint Marcel</v>
      </c>
      <c r="G332" s="37">
        <v>17105</v>
      </c>
      <c r="H332" s="22" t="s">
        <v>44</v>
      </c>
      <c r="I332" s="22">
        <v>1033</v>
      </c>
      <c r="J332" t="s">
        <v>1</v>
      </c>
    </row>
    <row r="333" spans="1:10">
      <c r="A333" s="22">
        <f>RANK(B333,$B$2:$B$524)</f>
        <v>329</v>
      </c>
      <c r="B333" s="23">
        <v>17</v>
      </c>
      <c r="C333" s="33">
        <v>2702325</v>
      </c>
      <c r="D333" t="s">
        <v>515</v>
      </c>
      <c r="E333" t="s">
        <v>516</v>
      </c>
      <c r="F333" t="str">
        <f>VLOOKUP(I333,[1]Suivi_Clubs!C$1:D$65536,2,FALSE)</f>
        <v>Navarre</v>
      </c>
      <c r="G333" s="37">
        <v>9966</v>
      </c>
      <c r="H333" s="22" t="s">
        <v>44</v>
      </c>
      <c r="I333" s="22">
        <v>2001</v>
      </c>
      <c r="J333" t="s">
        <v>0</v>
      </c>
    </row>
    <row r="334" spans="1:10">
      <c r="A334" s="23">
        <f>RANK(B334,$B$2:$B$724)</f>
        <v>329</v>
      </c>
      <c r="B334" s="22">
        <v>17</v>
      </c>
      <c r="C334" s="33">
        <v>1406157</v>
      </c>
      <c r="D334" t="s">
        <v>662</v>
      </c>
      <c r="E334" t="s">
        <v>48</v>
      </c>
      <c r="F334" t="str">
        <f>VLOOKUP(I334,[1]Suivi_Clubs!C$1:D$65536,2,FALSE)</f>
        <v>Bernay</v>
      </c>
      <c r="G334" s="42" t="s">
        <v>663</v>
      </c>
      <c r="H334" s="23" t="s">
        <v>44</v>
      </c>
      <c r="I334" s="23">
        <v>2004</v>
      </c>
      <c r="J334" t="s">
        <v>0</v>
      </c>
    </row>
    <row r="335" spans="1:10">
      <c r="A335" s="23">
        <f>RANK(B335,$B$2:$B$724)</f>
        <v>329</v>
      </c>
      <c r="B335" s="22">
        <v>17</v>
      </c>
      <c r="C335" s="33">
        <v>2707341</v>
      </c>
      <c r="D335" t="s">
        <v>758</v>
      </c>
      <c r="E335" t="s">
        <v>78</v>
      </c>
      <c r="F335" t="s">
        <v>470</v>
      </c>
      <c r="G335" s="38" t="s">
        <v>759</v>
      </c>
      <c r="H335" s="23" t="s">
        <v>44</v>
      </c>
      <c r="I335" s="23">
        <v>2016</v>
      </c>
      <c r="J335" s="53" t="s">
        <v>0</v>
      </c>
    </row>
    <row r="336" spans="1:10">
      <c r="A336" s="23">
        <f>RANK(B336,$B$2:$B$724)</f>
        <v>329</v>
      </c>
      <c r="B336" s="22">
        <v>17</v>
      </c>
      <c r="C336" s="33">
        <v>1812548</v>
      </c>
      <c r="D336" t="s">
        <v>381</v>
      </c>
      <c r="E336" t="s">
        <v>129</v>
      </c>
      <c r="F336" t="str">
        <f>VLOOKUP(I336,[1]Suivi_Clubs!C$1:D$65536,2,FALSE)</f>
        <v>Pétanque Sud</v>
      </c>
      <c r="G336" s="38" t="s">
        <v>382</v>
      </c>
      <c r="H336" s="23" t="s">
        <v>44</v>
      </c>
      <c r="I336" s="23">
        <v>1031</v>
      </c>
      <c r="J336" s="53" t="s">
        <v>0</v>
      </c>
    </row>
    <row r="337" spans="1:10">
      <c r="A337" s="23">
        <f>RANK(B337,$B$2:$B$999)</f>
        <v>329</v>
      </c>
      <c r="B337" s="32">
        <v>17</v>
      </c>
      <c r="C337" s="35">
        <v>2700057</v>
      </c>
      <c r="D337" s="28" t="s">
        <v>509</v>
      </c>
      <c r="E337" s="28" t="s">
        <v>783</v>
      </c>
      <c r="F337" s="28" t="str">
        <f>VLOOKUP(I337,[1]Suivi_Clubs!C$1:D$65536,2,FALSE)</f>
        <v>Damville</v>
      </c>
      <c r="G337" s="41">
        <v>22378</v>
      </c>
      <c r="H337" s="27" t="s">
        <v>127</v>
      </c>
      <c r="I337" s="27">
        <v>2014</v>
      </c>
      <c r="J337" s="26" t="s">
        <v>0</v>
      </c>
    </row>
    <row r="338" spans="1:10">
      <c r="A338" s="22">
        <f>RANK(B338,$B$2:$B$524)</f>
        <v>329</v>
      </c>
      <c r="B338" s="23">
        <v>17</v>
      </c>
      <c r="C338" s="33">
        <v>2701152</v>
      </c>
      <c r="D338" t="s">
        <v>541</v>
      </c>
      <c r="E338" t="s">
        <v>59</v>
      </c>
      <c r="F338" t="s">
        <v>470</v>
      </c>
      <c r="G338" s="37">
        <v>13922</v>
      </c>
      <c r="H338" s="22" t="s">
        <v>44</v>
      </c>
      <c r="I338" s="22">
        <v>2016</v>
      </c>
      <c r="J338" s="53" t="s">
        <v>0</v>
      </c>
    </row>
    <row r="339" spans="1:10">
      <c r="A339" s="23">
        <f>RANK(B339,$B$2:$B$997)</f>
        <v>329</v>
      </c>
      <c r="B339" s="22">
        <v>17</v>
      </c>
      <c r="C339" s="33">
        <v>9517318</v>
      </c>
      <c r="D339" t="s">
        <v>661</v>
      </c>
      <c r="E339" t="s">
        <v>69</v>
      </c>
      <c r="F339" t="str">
        <f>VLOOKUP(I339,[1]Suivi_Clubs!C$1:D$65536,2,FALSE)</f>
        <v>Saint André</v>
      </c>
      <c r="G339" s="37">
        <v>17690</v>
      </c>
      <c r="H339" s="23" t="s">
        <v>44</v>
      </c>
      <c r="I339" s="23">
        <v>1038</v>
      </c>
      <c r="J339" t="s">
        <v>0</v>
      </c>
    </row>
    <row r="340" spans="1:10">
      <c r="A340" s="23">
        <f>RANK(B340,$B$2:$B$678)</f>
        <v>339</v>
      </c>
      <c r="B340" s="22">
        <v>16</v>
      </c>
      <c r="C340" s="33">
        <v>2706837</v>
      </c>
      <c r="D340" t="s">
        <v>234</v>
      </c>
      <c r="E340" t="s">
        <v>64</v>
      </c>
      <c r="F340" t="str">
        <f>VLOOKUP(I340,[1]Suivi_Clubs!C$1:D$65536,2,FALSE)</f>
        <v>Léry</v>
      </c>
      <c r="G340" s="38" t="s">
        <v>235</v>
      </c>
      <c r="H340" s="23" t="s">
        <v>44</v>
      </c>
      <c r="I340" s="23">
        <v>1024</v>
      </c>
      <c r="J340" t="s">
        <v>0</v>
      </c>
    </row>
    <row r="341" spans="1:10">
      <c r="A341" s="23">
        <f>RANK(B341,$B$2:$B$736)</f>
        <v>339</v>
      </c>
      <c r="B341" s="22">
        <v>16</v>
      </c>
      <c r="C341" s="33">
        <v>2701079</v>
      </c>
      <c r="D341" t="s">
        <v>723</v>
      </c>
      <c r="E341" t="s">
        <v>64</v>
      </c>
      <c r="F341" t="str">
        <f>VLOOKUP(I341,[1]Suivi_Clubs!C$1:D$65536,2,FALSE)</f>
        <v>Les Andelys</v>
      </c>
      <c r="G341" s="38" t="s">
        <v>724</v>
      </c>
      <c r="H341" s="23" t="s">
        <v>44</v>
      </c>
      <c r="I341" s="23">
        <v>1009</v>
      </c>
      <c r="J341" t="s">
        <v>0</v>
      </c>
    </row>
    <row r="342" spans="1:10">
      <c r="A342" s="23">
        <f>RANK(B342,$B$2:$B$876)</f>
        <v>339</v>
      </c>
      <c r="B342" s="23">
        <v>16</v>
      </c>
      <c r="C342" s="33">
        <v>2707532</v>
      </c>
      <c r="D342" t="s">
        <v>566</v>
      </c>
      <c r="E342" t="s">
        <v>99</v>
      </c>
      <c r="F342" t="str">
        <f>VLOOKUP(I342,[1]Suivi_Clubs!C$1:D$65536,2,FALSE)</f>
        <v>Pétanque Sud</v>
      </c>
      <c r="G342" s="42" t="s">
        <v>567</v>
      </c>
      <c r="H342" s="23" t="s">
        <v>44</v>
      </c>
      <c r="I342" s="23">
        <v>1031</v>
      </c>
      <c r="J342" s="53" t="s">
        <v>0</v>
      </c>
    </row>
    <row r="343" spans="1:10">
      <c r="A343" s="22">
        <f>RANK(B343,$B$2:$B$524)</f>
        <v>339</v>
      </c>
      <c r="B343" s="25">
        <v>16</v>
      </c>
      <c r="C343" s="34">
        <v>2702649</v>
      </c>
      <c r="D343" s="26" t="s">
        <v>261</v>
      </c>
      <c r="E343" s="26" t="s">
        <v>453</v>
      </c>
      <c r="F343" s="26" t="str">
        <f>VLOOKUP(I343,[1]Suivi_Clubs!C$1:D$65536,2,FALSE)</f>
        <v>Gravigny</v>
      </c>
      <c r="G343" s="40">
        <v>12481</v>
      </c>
      <c r="H343" s="31" t="s">
        <v>127</v>
      </c>
      <c r="I343" s="31">
        <v>2046</v>
      </c>
      <c r="J343" t="s">
        <v>0</v>
      </c>
    </row>
    <row r="344" spans="1:10">
      <c r="A344" s="23">
        <f>RANK(B344,$B$2:$B$880)</f>
        <v>339</v>
      </c>
      <c r="B344" s="23">
        <v>16</v>
      </c>
      <c r="C344" s="33">
        <v>2702998</v>
      </c>
      <c r="D344" t="s">
        <v>635</v>
      </c>
      <c r="E344" t="s">
        <v>162</v>
      </c>
      <c r="F344" t="str">
        <f>VLOOKUP(I344,[1]Suivi_Clubs!C$1:D$65536,2,FALSE)</f>
        <v>La Bonneville</v>
      </c>
      <c r="G344" s="37">
        <v>20731</v>
      </c>
      <c r="H344" s="23" t="s">
        <v>44</v>
      </c>
      <c r="I344" s="23">
        <v>2024</v>
      </c>
      <c r="J344" t="s">
        <v>0</v>
      </c>
    </row>
    <row r="345" spans="1:10">
      <c r="A345" s="22">
        <f>RANK(B345,$B$2:$B$524)</f>
        <v>339</v>
      </c>
      <c r="B345" s="23">
        <v>16</v>
      </c>
      <c r="C345" s="33">
        <v>2704296</v>
      </c>
      <c r="D345" t="s">
        <v>423</v>
      </c>
      <c r="E345" t="s">
        <v>66</v>
      </c>
      <c r="F345" t="str">
        <f>VLOOKUP(I345,[1]Suivi_Clubs!C$1:D$65536,2,FALSE)</f>
        <v>Navarre</v>
      </c>
      <c r="G345" s="37">
        <v>15410</v>
      </c>
      <c r="H345" s="23" t="s">
        <v>44</v>
      </c>
      <c r="I345" s="23">
        <v>2001</v>
      </c>
      <c r="J345" t="s">
        <v>0</v>
      </c>
    </row>
    <row r="346" spans="1:10">
      <c r="A346" s="23">
        <f>RANK(B346,$B$2:$B$999)</f>
        <v>339</v>
      </c>
      <c r="B346" s="23">
        <v>16</v>
      </c>
      <c r="C346" s="33">
        <v>2707841</v>
      </c>
      <c r="D346" t="s">
        <v>795</v>
      </c>
      <c r="E346" t="s">
        <v>61</v>
      </c>
      <c r="F346" s="53" t="s">
        <v>470</v>
      </c>
      <c r="G346" s="38" t="s">
        <v>796</v>
      </c>
      <c r="H346" s="23" t="s">
        <v>44</v>
      </c>
      <c r="I346" s="23">
        <v>2016</v>
      </c>
      <c r="J346" t="s">
        <v>0</v>
      </c>
    </row>
    <row r="347" spans="1:10">
      <c r="A347" s="23">
        <f>RANK(B347,$B$2:$B$723)</f>
        <v>339</v>
      </c>
      <c r="B347" s="22">
        <v>16</v>
      </c>
      <c r="C347" s="33">
        <v>2707260</v>
      </c>
      <c r="D347" t="s">
        <v>367</v>
      </c>
      <c r="E347" t="s">
        <v>81</v>
      </c>
      <c r="F347" t="str">
        <f>VLOOKUP(I347,[1]Suivi_Clubs!C$1:D$65536,2,FALSE)</f>
        <v>Gasny</v>
      </c>
      <c r="G347" s="38" t="s">
        <v>368</v>
      </c>
      <c r="H347" s="23" t="s">
        <v>44</v>
      </c>
      <c r="I347" s="23">
        <v>1022</v>
      </c>
      <c r="J347" t="s">
        <v>0</v>
      </c>
    </row>
    <row r="348" spans="1:10">
      <c r="A348" s="23">
        <f>RANK(B348,$B$2:$B$653)</f>
        <v>347</v>
      </c>
      <c r="B348" s="23">
        <v>15</v>
      </c>
      <c r="C348" s="33">
        <v>2706742</v>
      </c>
      <c r="D348" t="s">
        <v>571</v>
      </c>
      <c r="E348" t="s">
        <v>377</v>
      </c>
      <c r="F348" t="str">
        <f>VLOOKUP(I348,[1]Suivi_Clubs!C$1:D$65536,2,FALSE)</f>
        <v>Les Andelys</v>
      </c>
      <c r="G348" s="39">
        <v>20668</v>
      </c>
      <c r="H348" s="23" t="s">
        <v>44</v>
      </c>
      <c r="I348" s="23">
        <v>1009</v>
      </c>
      <c r="J348" t="s">
        <v>1</v>
      </c>
    </row>
    <row r="349" spans="1:10">
      <c r="A349" s="23">
        <f>RANK(B349,$B$2:$B$997)</f>
        <v>347</v>
      </c>
      <c r="B349" s="22">
        <v>15</v>
      </c>
      <c r="C349" s="33">
        <v>7815756</v>
      </c>
      <c r="D349" t="s">
        <v>660</v>
      </c>
      <c r="E349" t="s">
        <v>64</v>
      </c>
      <c r="F349" t="str">
        <f>VLOOKUP(I349,[1]Suivi_Clubs!C$1:D$65536,2,FALSE)</f>
        <v>Gasny</v>
      </c>
      <c r="G349" s="38" t="s">
        <v>126</v>
      </c>
      <c r="H349" s="23" t="s">
        <v>44</v>
      </c>
      <c r="I349" s="23">
        <v>1022</v>
      </c>
      <c r="J349" t="s">
        <v>0</v>
      </c>
    </row>
    <row r="350" spans="1:10">
      <c r="A350" s="22">
        <f>RANK(B350,$B$2:$B$524)</f>
        <v>347</v>
      </c>
      <c r="B350" s="23">
        <v>15</v>
      </c>
      <c r="C350" s="33">
        <v>2703139</v>
      </c>
      <c r="D350" t="s">
        <v>559</v>
      </c>
      <c r="E350" t="s">
        <v>560</v>
      </c>
      <c r="F350" t="str">
        <f>VLOOKUP(I350,[1]Suivi_Clubs!C$1:D$65536,2,FALSE)</f>
        <v>Gisors</v>
      </c>
      <c r="G350" s="37">
        <v>15480</v>
      </c>
      <c r="H350" s="22" t="s">
        <v>44</v>
      </c>
      <c r="I350" s="22">
        <v>1023</v>
      </c>
      <c r="J350" t="s">
        <v>0</v>
      </c>
    </row>
    <row r="351" spans="1:10">
      <c r="A351" s="23">
        <f>RANK(B351,$B$2:$B$878)</f>
        <v>347</v>
      </c>
      <c r="B351" s="22">
        <v>15</v>
      </c>
      <c r="C351" s="33">
        <v>2707573</v>
      </c>
      <c r="D351" t="s">
        <v>727</v>
      </c>
      <c r="E351" t="s">
        <v>728</v>
      </c>
      <c r="F351" s="53" t="s">
        <v>648</v>
      </c>
      <c r="G351" s="38" t="s">
        <v>729</v>
      </c>
      <c r="H351" s="23" t="s">
        <v>44</v>
      </c>
      <c r="I351" s="23">
        <v>2016</v>
      </c>
      <c r="J351" t="s">
        <v>0</v>
      </c>
    </row>
    <row r="352" spans="1:10">
      <c r="A352" s="23">
        <f>RANK(B352,$B$2:$B$878)</f>
        <v>347</v>
      </c>
      <c r="B352" s="22">
        <v>15</v>
      </c>
      <c r="C352" s="33">
        <v>2705786</v>
      </c>
      <c r="D352" t="s">
        <v>947</v>
      </c>
      <c r="E352" t="s">
        <v>212</v>
      </c>
      <c r="F352" t="str">
        <f>VLOOKUP(I352,[1]Suivi_Clubs!C$1:D$65536,2,FALSE)</f>
        <v>Ezy-Anet</v>
      </c>
      <c r="G352" s="37">
        <v>22413</v>
      </c>
      <c r="H352" s="23" t="s">
        <v>44</v>
      </c>
      <c r="I352" s="23">
        <v>1019</v>
      </c>
      <c r="J352" s="28" t="s">
        <v>1</v>
      </c>
    </row>
    <row r="353" spans="1:10">
      <c r="A353" s="23">
        <f>RANK(B353,$B$2:$B$878)</f>
        <v>347</v>
      </c>
      <c r="B353" s="32">
        <v>15</v>
      </c>
      <c r="C353" s="35">
        <v>2705787</v>
      </c>
      <c r="D353" s="28" t="s">
        <v>947</v>
      </c>
      <c r="E353" s="28" t="s">
        <v>948</v>
      </c>
      <c r="F353" s="28" t="str">
        <f>VLOOKUP(I353,[1]Suivi_Clubs!C$1:D$65536,2,FALSE)</f>
        <v>Louviers</v>
      </c>
      <c r="G353" s="46" t="s">
        <v>949</v>
      </c>
      <c r="H353" s="27" t="s">
        <v>127</v>
      </c>
      <c r="I353" s="27">
        <v>1026</v>
      </c>
      <c r="J353" t="s">
        <v>0</v>
      </c>
    </row>
    <row r="354" spans="1:10">
      <c r="A354" s="22">
        <f>RANK(B354,$B$2:$B$524)</f>
        <v>347</v>
      </c>
      <c r="B354" s="23">
        <v>15</v>
      </c>
      <c r="C354" s="33">
        <v>2702233</v>
      </c>
      <c r="D354" t="s">
        <v>584</v>
      </c>
      <c r="E354" t="s">
        <v>246</v>
      </c>
      <c r="F354" t="str">
        <f>VLOOKUP(I354,[1]Suivi_Clubs!C$1:D$65536,2,FALSE)</f>
        <v>Pétanque Risloise</v>
      </c>
      <c r="G354" s="37">
        <v>15325</v>
      </c>
      <c r="H354" s="22" t="s">
        <v>44</v>
      </c>
      <c r="I354" s="22">
        <v>2031</v>
      </c>
      <c r="J354" t="s">
        <v>0</v>
      </c>
    </row>
    <row r="355" spans="1:10">
      <c r="A355" s="22">
        <f>RANK(B355,$B$2:$B$524)</f>
        <v>347</v>
      </c>
      <c r="B355" s="23">
        <v>15</v>
      </c>
      <c r="C355" s="33">
        <v>2703626</v>
      </c>
      <c r="D355" t="s">
        <v>598</v>
      </c>
      <c r="E355" t="s">
        <v>265</v>
      </c>
      <c r="F355" t="str">
        <f>VLOOKUP(I355,[1]Suivi_Clubs!C$1:D$65536,2,FALSE)</f>
        <v>Pétanque Risloise</v>
      </c>
      <c r="G355" s="37">
        <v>17361</v>
      </c>
      <c r="H355" s="22" t="s">
        <v>44</v>
      </c>
      <c r="I355" s="22">
        <v>2031</v>
      </c>
      <c r="J355" t="s">
        <v>1</v>
      </c>
    </row>
    <row r="356" spans="1:10">
      <c r="A356" s="22">
        <f>RANK(B356,$B$2:$B$524)</f>
        <v>347</v>
      </c>
      <c r="B356" s="23">
        <v>15</v>
      </c>
      <c r="C356" s="33">
        <v>6606291</v>
      </c>
      <c r="D356" t="s">
        <v>841</v>
      </c>
      <c r="E356" t="s">
        <v>56</v>
      </c>
      <c r="F356" t="str">
        <f>VLOOKUP(I356,[1]Suivi_Clubs!C$1:D$65536,2,FALSE)</f>
        <v>Serquigny</v>
      </c>
      <c r="G356" s="38" t="s">
        <v>842</v>
      </c>
      <c r="H356" s="22" t="s">
        <v>44</v>
      </c>
      <c r="I356" s="22">
        <v>2034</v>
      </c>
      <c r="J356" t="s">
        <v>1</v>
      </c>
    </row>
    <row r="357" spans="1:10">
      <c r="A357" s="23">
        <f>RANK(B357,$B$2:$B$738)</f>
        <v>347</v>
      </c>
      <c r="B357" s="22">
        <v>15</v>
      </c>
      <c r="C357" s="33">
        <v>2707490</v>
      </c>
      <c r="D357" t="s">
        <v>561</v>
      </c>
      <c r="E357" t="s">
        <v>66</v>
      </c>
      <c r="F357" t="str">
        <f>VLOOKUP(I357,[1]Suivi_Clubs!C$1:D$65536,2,FALSE)</f>
        <v>Pétanque Sud</v>
      </c>
      <c r="G357" s="38" t="s">
        <v>620</v>
      </c>
      <c r="H357" s="23" t="s">
        <v>44</v>
      </c>
      <c r="I357" s="23">
        <v>1031</v>
      </c>
      <c r="J357" s="53" t="s">
        <v>0</v>
      </c>
    </row>
    <row r="358" spans="1:10">
      <c r="A358" s="23">
        <f>RANK(B358,$B$2:$B$724)</f>
        <v>347</v>
      </c>
      <c r="B358" s="23">
        <v>15</v>
      </c>
      <c r="C358" s="33">
        <v>2701849</v>
      </c>
      <c r="D358" t="s">
        <v>835</v>
      </c>
      <c r="E358" t="s">
        <v>58</v>
      </c>
      <c r="F358" t="str">
        <f>VLOOKUP(I358,[1]Suivi_Clubs!C$1:D$65536,2,FALSE)</f>
        <v>Saint Michel</v>
      </c>
      <c r="G358" s="37">
        <v>15338</v>
      </c>
      <c r="H358" s="22" t="s">
        <v>44</v>
      </c>
      <c r="I358" s="22">
        <v>2040</v>
      </c>
      <c r="J358" t="s">
        <v>0</v>
      </c>
    </row>
    <row r="359" spans="1:10">
      <c r="A359" s="22">
        <f>RANK(B359,$B$2:$B$524)</f>
        <v>347</v>
      </c>
      <c r="B359" s="23">
        <v>15</v>
      </c>
      <c r="C359" s="33">
        <v>2703016</v>
      </c>
      <c r="D359" t="s">
        <v>542</v>
      </c>
      <c r="E359" t="s">
        <v>190</v>
      </c>
      <c r="F359" t="str">
        <f>VLOOKUP(I359,[1]Suivi_Clubs!C$1:D$65536,2,FALSE)</f>
        <v>Breteuil</v>
      </c>
      <c r="G359" s="38" t="s">
        <v>543</v>
      </c>
      <c r="H359" s="23" t="s">
        <v>44</v>
      </c>
      <c r="I359" s="23">
        <v>2006</v>
      </c>
      <c r="J359" t="s">
        <v>1</v>
      </c>
    </row>
    <row r="360" spans="1:10">
      <c r="A360" s="23">
        <f>RANK(B360,$B$2:$B$997)</f>
        <v>359</v>
      </c>
      <c r="B360" s="22">
        <v>14</v>
      </c>
      <c r="C360" s="33">
        <v>2702785</v>
      </c>
      <c r="D360" t="s">
        <v>671</v>
      </c>
      <c r="E360" t="s">
        <v>275</v>
      </c>
      <c r="F360" t="str">
        <f>VLOOKUP(I360,[1]Suivi_Clubs!C$1:D$65536,2,FALSE)</f>
        <v>Navarre</v>
      </c>
      <c r="G360" s="38" t="s">
        <v>672</v>
      </c>
      <c r="H360" s="23" t="s">
        <v>44</v>
      </c>
      <c r="I360" s="23">
        <v>2001</v>
      </c>
      <c r="J360" t="s">
        <v>1</v>
      </c>
    </row>
    <row r="361" spans="1:10">
      <c r="A361" s="23">
        <f>RANK(B361,$B$2:$B$693)</f>
        <v>359</v>
      </c>
      <c r="B361" s="32">
        <v>14</v>
      </c>
      <c r="C361" s="35">
        <v>2706793</v>
      </c>
      <c r="D361" s="28" t="s">
        <v>74</v>
      </c>
      <c r="E361" s="28" t="s">
        <v>407</v>
      </c>
      <c r="F361" s="28" t="str">
        <f>VLOOKUP(I361,[1]Suivi_Clubs!C$1:D$65536,2,FALSE)</f>
        <v>Les Andelys</v>
      </c>
      <c r="G361" s="41">
        <v>19272</v>
      </c>
      <c r="H361" s="27" t="s">
        <v>127</v>
      </c>
      <c r="I361" s="27">
        <v>1009</v>
      </c>
      <c r="J361" t="s">
        <v>0</v>
      </c>
    </row>
    <row r="362" spans="1:10">
      <c r="A362" s="23">
        <f>RANK(B362,$B$2:$B$736)</f>
        <v>359</v>
      </c>
      <c r="B362" s="22">
        <v>14</v>
      </c>
      <c r="C362" s="33">
        <v>2702556</v>
      </c>
      <c r="D362" t="s">
        <v>60</v>
      </c>
      <c r="E362" t="s">
        <v>66</v>
      </c>
      <c r="F362" t="str">
        <f>VLOOKUP(I362,[1]Suivi_Clubs!C$1:D$65536,2,FALSE)</f>
        <v>Serquigny</v>
      </c>
      <c r="G362" s="38" t="s">
        <v>363</v>
      </c>
      <c r="H362" s="23" t="s">
        <v>44</v>
      </c>
      <c r="I362" s="23">
        <v>2034</v>
      </c>
      <c r="J362" t="s">
        <v>1</v>
      </c>
    </row>
    <row r="363" spans="1:10">
      <c r="A363" s="23">
        <f>RANK(B363,$B$2:$B$878)</f>
        <v>359</v>
      </c>
      <c r="B363" s="23">
        <v>14</v>
      </c>
      <c r="C363" s="33">
        <v>2704825</v>
      </c>
      <c r="D363" t="s">
        <v>601</v>
      </c>
      <c r="E363" t="s">
        <v>292</v>
      </c>
      <c r="F363" s="53" t="s">
        <v>43</v>
      </c>
      <c r="G363" s="38" t="s">
        <v>602</v>
      </c>
      <c r="H363" s="23" t="s">
        <v>44</v>
      </c>
      <c r="I363" s="23">
        <v>2008</v>
      </c>
      <c r="J363" s="30" t="s">
        <v>1</v>
      </c>
    </row>
    <row r="364" spans="1:10">
      <c r="A364" s="23">
        <f>RANK(B364,$B$2:$B$874)</f>
        <v>359</v>
      </c>
      <c r="B364" s="27">
        <v>14</v>
      </c>
      <c r="C364" s="35">
        <v>2700137</v>
      </c>
      <c r="D364" s="28" t="s">
        <v>193</v>
      </c>
      <c r="E364" s="28" t="s">
        <v>460</v>
      </c>
      <c r="F364" s="28" t="str">
        <f>VLOOKUP(I364,[1]Suivi_Clubs!C$1:D$65536,2,FALSE)</f>
        <v>Pétanque Sud</v>
      </c>
      <c r="G364" s="60">
        <v>18903</v>
      </c>
      <c r="H364" s="27" t="s">
        <v>127</v>
      </c>
      <c r="I364" s="27">
        <v>1031</v>
      </c>
      <c r="J364" s="53" t="s">
        <v>0</v>
      </c>
    </row>
    <row r="365" spans="1:10">
      <c r="A365" s="22">
        <f>RANK(B365,$B$2:$B$524)</f>
        <v>359</v>
      </c>
      <c r="B365" s="23">
        <v>14</v>
      </c>
      <c r="C365" s="33">
        <v>2702465</v>
      </c>
      <c r="D365" t="s">
        <v>544</v>
      </c>
      <c r="E365" t="s">
        <v>246</v>
      </c>
      <c r="F365" t="str">
        <f>VLOOKUP(I365,[1]Suivi_Clubs!C$1:D$65536,2,FALSE)</f>
        <v>Les Andelys</v>
      </c>
      <c r="G365" s="37">
        <v>11962</v>
      </c>
      <c r="H365" s="22" t="s">
        <v>44</v>
      </c>
      <c r="I365" s="22">
        <v>1009</v>
      </c>
      <c r="J365" t="s">
        <v>1</v>
      </c>
    </row>
    <row r="366" spans="1:10">
      <c r="A366" s="22">
        <f>RANK(B366,$B$2:$B$524)</f>
        <v>359</v>
      </c>
      <c r="B366" s="23">
        <v>14</v>
      </c>
      <c r="C366" s="33">
        <v>9212566</v>
      </c>
      <c r="D366" t="s">
        <v>790</v>
      </c>
      <c r="E366" t="s">
        <v>791</v>
      </c>
      <c r="F366" t="str">
        <f>VLOOKUP(I366,[1]Suivi_Clubs!C$1:D$65536,2,FALSE)</f>
        <v>Pétanque Risloise</v>
      </c>
      <c r="G366" s="37">
        <v>18667</v>
      </c>
      <c r="H366" s="23" t="s">
        <v>44</v>
      </c>
      <c r="I366" s="23">
        <v>2031</v>
      </c>
      <c r="J366" t="s">
        <v>0</v>
      </c>
    </row>
    <row r="367" spans="1:10">
      <c r="A367" s="23">
        <f>RANK(B367,$B$2:$B$739)</f>
        <v>359</v>
      </c>
      <c r="B367" s="22">
        <v>14</v>
      </c>
      <c r="C367" s="33">
        <v>2706071</v>
      </c>
      <c r="D367" t="s">
        <v>722</v>
      </c>
      <c r="E367" t="s">
        <v>64</v>
      </c>
      <c r="F367" t="str">
        <f>VLOOKUP(I367,[1]Suivi_Clubs!C$1:D$65536,2,FALSE)</f>
        <v>Les Andelys</v>
      </c>
      <c r="G367" s="37">
        <v>22222</v>
      </c>
      <c r="H367" s="23" t="s">
        <v>44</v>
      </c>
      <c r="I367" s="23">
        <v>1009</v>
      </c>
      <c r="J367" t="s">
        <v>0</v>
      </c>
    </row>
    <row r="368" spans="1:10">
      <c r="A368" s="23">
        <f>RANK(B368,$B$2:$B$997)</f>
        <v>359</v>
      </c>
      <c r="B368" s="22">
        <v>14</v>
      </c>
      <c r="C368" s="33">
        <v>2707439</v>
      </c>
      <c r="D368" t="s">
        <v>706</v>
      </c>
      <c r="E368" t="s">
        <v>288</v>
      </c>
      <c r="F368" t="str">
        <f>VLOOKUP(I368,[1]Suivi_Clubs!C$1:D$65536,2,FALSE)</f>
        <v>Gasny</v>
      </c>
      <c r="G368" s="38" t="s">
        <v>707</v>
      </c>
      <c r="H368" s="23" t="s">
        <v>44</v>
      </c>
      <c r="I368" s="23">
        <v>1022</v>
      </c>
      <c r="J368" t="s">
        <v>0</v>
      </c>
    </row>
    <row r="369" spans="1:10">
      <c r="A369" s="22">
        <f>RANK(B369,$B$2:$B$524)</f>
        <v>359</v>
      </c>
      <c r="B369" s="23">
        <v>14</v>
      </c>
      <c r="C369" s="33">
        <v>2706708</v>
      </c>
      <c r="D369" t="s">
        <v>386</v>
      </c>
      <c r="E369" t="s">
        <v>192</v>
      </c>
      <c r="F369" t="str">
        <f>VLOOKUP(I369,[1]Suivi_Clubs!C$1:D$65536,2,FALSE)</f>
        <v>Gravigny</v>
      </c>
      <c r="G369" s="37">
        <v>19483</v>
      </c>
      <c r="H369" s="23" t="s">
        <v>44</v>
      </c>
      <c r="I369" s="23">
        <v>2046</v>
      </c>
      <c r="J369" t="s">
        <v>0</v>
      </c>
    </row>
    <row r="370" spans="1:10">
      <c r="A370" s="22">
        <f>RANK(B370,$B$2:$B$524)</f>
        <v>359</v>
      </c>
      <c r="B370" s="22">
        <v>14</v>
      </c>
      <c r="C370" s="33">
        <v>2700619</v>
      </c>
      <c r="D370" t="s">
        <v>818</v>
      </c>
      <c r="E370" t="s">
        <v>195</v>
      </c>
      <c r="F370" t="str">
        <f>VLOOKUP(I370,[1]Suivi_Clubs!C$1:D$65536,2,FALSE)</f>
        <v>Navarre</v>
      </c>
      <c r="G370" s="43">
        <v>20184</v>
      </c>
      <c r="H370" s="23" t="s">
        <v>44</v>
      </c>
      <c r="I370" s="23">
        <v>2001</v>
      </c>
      <c r="J370" t="s">
        <v>0</v>
      </c>
    </row>
    <row r="371" spans="1:10">
      <c r="A371" s="23">
        <f>RANK(B371,$B$2:$B$736)</f>
        <v>370</v>
      </c>
      <c r="B371" s="22">
        <v>13</v>
      </c>
      <c r="C371" s="33">
        <v>2707444</v>
      </c>
      <c r="D371" t="s">
        <v>652</v>
      </c>
      <c r="E371" t="s">
        <v>569</v>
      </c>
      <c r="F371" t="str">
        <f>VLOOKUP(I371,[1]Suivi_Clubs!C$1:D$65536,2,FALSE)</f>
        <v>Bernay</v>
      </c>
      <c r="G371" s="37">
        <v>21954</v>
      </c>
      <c r="H371" s="23" t="s">
        <v>44</v>
      </c>
      <c r="I371" s="23">
        <v>2004</v>
      </c>
      <c r="J371" t="s">
        <v>0</v>
      </c>
    </row>
    <row r="372" spans="1:10">
      <c r="A372" s="23">
        <f>RANK(B372,$B$2:$B$997)</f>
        <v>370</v>
      </c>
      <c r="B372" s="22">
        <v>13</v>
      </c>
      <c r="C372" s="33">
        <v>2707758</v>
      </c>
      <c r="D372" t="s">
        <v>685</v>
      </c>
      <c r="E372" t="s">
        <v>686</v>
      </c>
      <c r="F372" t="str">
        <f>VLOOKUP(I372,[1]Suivi_Clubs!C$1:D$65536,2,FALSE)</f>
        <v>Vallée d'Avre</v>
      </c>
      <c r="G372" s="38" t="s">
        <v>100</v>
      </c>
      <c r="H372" s="23" t="s">
        <v>44</v>
      </c>
      <c r="I372" s="23">
        <v>1030</v>
      </c>
      <c r="J372" s="53" t="s">
        <v>0</v>
      </c>
    </row>
    <row r="373" spans="1:10">
      <c r="A373" s="23">
        <f>RANK(B373,$B$2:$B$998)</f>
        <v>370</v>
      </c>
      <c r="B373" s="22">
        <v>13</v>
      </c>
      <c r="C373" s="33">
        <v>2703180</v>
      </c>
      <c r="D373" t="s">
        <v>711</v>
      </c>
      <c r="E373" t="s">
        <v>181</v>
      </c>
      <c r="F373" t="str">
        <f>VLOOKUP(I373,[1]Suivi_Clubs!C$1:D$65536,2,FALSE)</f>
        <v>Vallée d'Avre</v>
      </c>
      <c r="G373" t="s">
        <v>712</v>
      </c>
      <c r="H373" s="23" t="s">
        <v>44</v>
      </c>
      <c r="I373" s="23">
        <v>1030</v>
      </c>
      <c r="J373" s="53" t="s">
        <v>0</v>
      </c>
    </row>
    <row r="374" spans="1:10">
      <c r="A374" s="23">
        <f>RANK(B374,$B$2:$B$736)</f>
        <v>370</v>
      </c>
      <c r="B374" s="22">
        <v>13</v>
      </c>
      <c r="C374" s="33">
        <v>2707112</v>
      </c>
      <c r="D374" t="s">
        <v>556</v>
      </c>
      <c r="E374" t="s">
        <v>139</v>
      </c>
      <c r="F374" t="str">
        <f>VLOOKUP(I374,[1]Suivi_Clubs!C$1:D$65536,2,FALSE)</f>
        <v>Les Andelys</v>
      </c>
      <c r="G374" s="37">
        <v>21916</v>
      </c>
      <c r="H374" s="23" t="s">
        <v>44</v>
      </c>
      <c r="I374" s="23">
        <v>1009</v>
      </c>
      <c r="J374" t="s">
        <v>0</v>
      </c>
    </row>
    <row r="375" spans="1:10">
      <c r="A375" s="23">
        <f>RANK(B375,$B$2:$B$692)</f>
        <v>370</v>
      </c>
      <c r="B375" s="22">
        <v>13</v>
      </c>
      <c r="C375" s="33">
        <v>2700078</v>
      </c>
      <c r="D375" t="s">
        <v>418</v>
      </c>
      <c r="E375" t="s">
        <v>162</v>
      </c>
      <c r="F375" t="str">
        <f>VLOOKUP(I375,[1]Suivi_Clubs!C$1:D$65536,2,FALSE)</f>
        <v>Saint André</v>
      </c>
      <c r="G375" s="39">
        <v>17261</v>
      </c>
      <c r="H375" s="23" t="s">
        <v>44</v>
      </c>
      <c r="I375" s="23">
        <v>1038</v>
      </c>
      <c r="J375" s="28" t="s">
        <v>1</v>
      </c>
    </row>
    <row r="376" spans="1:10">
      <c r="A376" s="22">
        <f>RANK(B376,$B$2:$B$524)</f>
        <v>370</v>
      </c>
      <c r="B376" s="23">
        <v>13</v>
      </c>
      <c r="C376" s="33">
        <v>2705311</v>
      </c>
      <c r="D376" t="s">
        <v>391</v>
      </c>
      <c r="E376" t="s">
        <v>64</v>
      </c>
      <c r="F376" t="str">
        <f>VLOOKUP(I376,[1]Suivi_Clubs!C$1:D$65536,2,FALSE)</f>
        <v>Saint André</v>
      </c>
      <c r="G376" s="37">
        <v>17097</v>
      </c>
      <c r="H376" s="22" t="s">
        <v>44</v>
      </c>
      <c r="I376" s="22">
        <v>1038</v>
      </c>
      <c r="J376" t="s">
        <v>0</v>
      </c>
    </row>
    <row r="377" spans="1:10">
      <c r="A377" s="22">
        <f>RANK(B377,$B$2:$B$524)</f>
        <v>370</v>
      </c>
      <c r="B377" s="23">
        <v>13</v>
      </c>
      <c r="C377" s="33">
        <v>2704206</v>
      </c>
      <c r="D377" t="s">
        <v>290</v>
      </c>
      <c r="E377" t="s">
        <v>56</v>
      </c>
      <c r="F377" t="s">
        <v>87</v>
      </c>
      <c r="G377" s="37">
        <v>15699</v>
      </c>
      <c r="H377" s="22" t="s">
        <v>44</v>
      </c>
      <c r="I377" s="22">
        <v>2001</v>
      </c>
      <c r="J377" t="s">
        <v>0</v>
      </c>
    </row>
    <row r="378" spans="1:10">
      <c r="A378" s="23">
        <f>RANK(B378,$B$2:$B$692)</f>
        <v>370</v>
      </c>
      <c r="B378" s="22">
        <v>13</v>
      </c>
      <c r="C378" s="33">
        <v>2704928</v>
      </c>
      <c r="D378" t="s">
        <v>778</v>
      </c>
      <c r="E378" t="s">
        <v>114</v>
      </c>
      <c r="F378" t="str">
        <f>VLOOKUP(I378,[1]Suivi_Clubs!C$1:D$65536,2,FALSE)</f>
        <v>Ezy-Anet</v>
      </c>
      <c r="G378" s="38" t="s">
        <v>779</v>
      </c>
      <c r="H378" s="23" t="s">
        <v>44</v>
      </c>
      <c r="I378" s="23">
        <v>1019</v>
      </c>
      <c r="J378" t="s">
        <v>0</v>
      </c>
    </row>
    <row r="379" spans="1:10">
      <c r="A379" s="23">
        <f>RANK(B379,$B$2:$B$655)</f>
        <v>370</v>
      </c>
      <c r="B379" s="23">
        <v>13</v>
      </c>
      <c r="C379" s="33">
        <v>2700138</v>
      </c>
      <c r="D379" t="s">
        <v>230</v>
      </c>
      <c r="E379" t="s">
        <v>84</v>
      </c>
      <c r="F379" t="str">
        <f>VLOOKUP(I379,[1]Suivi_Clubs!C$1:D$65536,2,FALSE)</f>
        <v>Pétanque Sud</v>
      </c>
      <c r="G379" s="38" t="s">
        <v>392</v>
      </c>
      <c r="H379" s="23" t="s">
        <v>44</v>
      </c>
      <c r="I379" s="23">
        <v>1031</v>
      </c>
      <c r="J379" t="s">
        <v>1</v>
      </c>
    </row>
    <row r="380" spans="1:10">
      <c r="A380" s="22">
        <f>RANK(B380,$B$2:$B$524)</f>
        <v>379</v>
      </c>
      <c r="B380" s="23">
        <v>12</v>
      </c>
      <c r="C380" s="33">
        <v>2702329</v>
      </c>
      <c r="D380" t="s">
        <v>268</v>
      </c>
      <c r="E380" t="s">
        <v>198</v>
      </c>
      <c r="F380" t="str">
        <f>VLOOKUP(I380,[1]Suivi_Clubs!C$1:D$65536,2,FALSE)</f>
        <v>Serquigny</v>
      </c>
      <c r="G380" s="38" t="s">
        <v>269</v>
      </c>
      <c r="H380" s="22" t="s">
        <v>44</v>
      </c>
      <c r="I380" s="23">
        <v>2034</v>
      </c>
      <c r="J380" t="s">
        <v>1</v>
      </c>
    </row>
    <row r="381" spans="1:10">
      <c r="A381" s="23">
        <f>RANK(B381,$B$2:$B$693)</f>
        <v>379</v>
      </c>
      <c r="B381" s="22">
        <v>12</v>
      </c>
      <c r="C381" s="33">
        <v>2800563</v>
      </c>
      <c r="D381" t="s">
        <v>261</v>
      </c>
      <c r="E381" t="s">
        <v>56</v>
      </c>
      <c r="F381" t="str">
        <f>VLOOKUP(I381,[1]Suivi_Clubs!C$1:D$65536,2,FALSE)</f>
        <v>Netreville</v>
      </c>
      <c r="G381" s="38" t="s">
        <v>355</v>
      </c>
      <c r="H381" s="23" t="s">
        <v>44</v>
      </c>
      <c r="I381" s="23">
        <v>2017</v>
      </c>
      <c r="J381" t="s">
        <v>1</v>
      </c>
    </row>
    <row r="382" spans="1:10">
      <c r="A382" s="23">
        <f>RANK(B382,$B$2:$B$997)</f>
        <v>379</v>
      </c>
      <c r="B382" s="22">
        <v>12</v>
      </c>
      <c r="C382" s="33">
        <v>2707747</v>
      </c>
      <c r="D382" t="s">
        <v>680</v>
      </c>
      <c r="E382" t="s">
        <v>275</v>
      </c>
      <c r="F382" t="str">
        <f>VLOOKUP(I382,[1]Suivi_Clubs!C$1:D$65536,2,FALSE)</f>
        <v>Netreville</v>
      </c>
      <c r="G382" s="38" t="s">
        <v>681</v>
      </c>
      <c r="H382" s="23" t="s">
        <v>44</v>
      </c>
      <c r="I382" s="23">
        <v>2017</v>
      </c>
      <c r="J382" t="s">
        <v>0</v>
      </c>
    </row>
    <row r="383" spans="1:10">
      <c r="A383" s="23">
        <f>RANK(B383,$B$2:$B$874)</f>
        <v>379</v>
      </c>
      <c r="B383" s="23">
        <v>12</v>
      </c>
      <c r="C383" s="33">
        <v>2704146</v>
      </c>
      <c r="D383" t="s">
        <v>493</v>
      </c>
      <c r="E383" s="53" t="s">
        <v>58</v>
      </c>
      <c r="F383" t="str">
        <f>VLOOKUP(I383,[1]Suivi_Clubs!C$1:D$65536,2,FALSE)</f>
        <v>Navarre</v>
      </c>
      <c r="G383" s="43">
        <v>22464</v>
      </c>
      <c r="H383" s="23" t="s">
        <v>44</v>
      </c>
      <c r="I383" s="23">
        <v>2001</v>
      </c>
      <c r="J383" t="s">
        <v>1</v>
      </c>
    </row>
    <row r="384" spans="1:10">
      <c r="A384" s="22">
        <f>RANK(B384,$B$2:$B$524)</f>
        <v>379</v>
      </c>
      <c r="B384" s="23">
        <v>12</v>
      </c>
      <c r="C384" s="33">
        <v>2701083</v>
      </c>
      <c r="D384" t="s">
        <v>313</v>
      </c>
      <c r="E384" t="s">
        <v>66</v>
      </c>
      <c r="F384" t="str">
        <f>VLOOKUP(I384,[1]Suivi_Clubs!C$1:D$65536,2,FALSE)</f>
        <v>Les Andelys</v>
      </c>
      <c r="G384" s="39">
        <v>16939</v>
      </c>
      <c r="H384" s="22" t="s">
        <v>44</v>
      </c>
      <c r="I384" s="22">
        <v>1009</v>
      </c>
      <c r="J384" t="s">
        <v>0</v>
      </c>
    </row>
    <row r="385" spans="1:10">
      <c r="A385" s="23">
        <f>RANK(B385,$B$2:$B$723)</f>
        <v>379</v>
      </c>
      <c r="B385" s="23">
        <v>12</v>
      </c>
      <c r="C385" s="33">
        <v>2707290</v>
      </c>
      <c r="D385" t="s">
        <v>374</v>
      </c>
      <c r="E385" t="s">
        <v>375</v>
      </c>
      <c r="F385" t="s">
        <v>470</v>
      </c>
      <c r="G385" s="37">
        <v>19668</v>
      </c>
      <c r="H385" s="23" t="s">
        <v>44</v>
      </c>
      <c r="I385" s="23">
        <v>2016</v>
      </c>
      <c r="J385" t="s">
        <v>0</v>
      </c>
    </row>
    <row r="386" spans="1:10">
      <c r="A386" s="23">
        <f>RANK(B386,$B$2:$B$724)</f>
        <v>379</v>
      </c>
      <c r="B386" s="22">
        <v>12</v>
      </c>
      <c r="C386" s="33">
        <v>2703987</v>
      </c>
      <c r="D386" t="s">
        <v>760</v>
      </c>
      <c r="E386" t="s">
        <v>746</v>
      </c>
      <c r="F386" t="str">
        <f>VLOOKUP(I386,[1]Suivi_Clubs!C$1:D$65536,2,FALSE)</f>
        <v>Bourtheroulde</v>
      </c>
      <c r="G386" s="38" t="s">
        <v>761</v>
      </c>
      <c r="H386" s="23" t="s">
        <v>44</v>
      </c>
      <c r="I386" s="23">
        <v>2005</v>
      </c>
      <c r="J386" t="s">
        <v>1</v>
      </c>
    </row>
    <row r="387" spans="1:10">
      <c r="A387" s="23">
        <f>RANK(B387,$B$2:$B$653)</f>
        <v>379</v>
      </c>
      <c r="B387" s="23">
        <v>12</v>
      </c>
      <c r="C387" s="33">
        <v>2702409</v>
      </c>
      <c r="D387" t="s">
        <v>874</v>
      </c>
      <c r="E387" t="s">
        <v>59</v>
      </c>
      <c r="F387" t="str">
        <f>VLOOKUP(I387,[1]Suivi_Clubs!C$1:D$65536,2,FALSE)</f>
        <v>Serquigny</v>
      </c>
      <c r="G387" s="37">
        <v>13320</v>
      </c>
      <c r="H387" s="22" t="s">
        <v>44</v>
      </c>
      <c r="I387" s="22">
        <v>2034</v>
      </c>
      <c r="J387" t="s">
        <v>0</v>
      </c>
    </row>
    <row r="388" spans="1:10">
      <c r="A388" s="23">
        <f>RANK(B388,$B$2:$B$724)</f>
        <v>379</v>
      </c>
      <c r="B388" s="23">
        <v>12</v>
      </c>
      <c r="C388" s="33">
        <v>2701010</v>
      </c>
      <c r="D388" t="s">
        <v>965</v>
      </c>
      <c r="E388" t="s">
        <v>94</v>
      </c>
      <c r="F388" t="str">
        <f>VLOOKUP(I388,[1]Suivi_Clubs!C$1:D$65536,2,FALSE)</f>
        <v>Navarre</v>
      </c>
      <c r="G388" s="37">
        <v>17822</v>
      </c>
      <c r="H388" s="22" t="s">
        <v>44</v>
      </c>
      <c r="I388" s="22">
        <v>2001</v>
      </c>
      <c r="J388" t="s">
        <v>0</v>
      </c>
    </row>
    <row r="389" spans="1:10">
      <c r="A389" s="23">
        <f>RANK(B389,$B$2:$B$999)</f>
        <v>379</v>
      </c>
      <c r="B389" s="22">
        <v>12</v>
      </c>
      <c r="C389" s="33">
        <v>2707821</v>
      </c>
      <c r="D389" t="s">
        <v>965</v>
      </c>
      <c r="E389" t="s">
        <v>967</v>
      </c>
      <c r="F389" t="str">
        <f>VLOOKUP(I389,[1]Suivi_Clubs!C$1:D$65536,2,FALSE)</f>
        <v>Saint Michel</v>
      </c>
      <c r="G389" s="43">
        <v>22680</v>
      </c>
      <c r="H389" s="23" t="s">
        <v>44</v>
      </c>
      <c r="I389" s="23">
        <v>2040</v>
      </c>
      <c r="J389" t="s">
        <v>0</v>
      </c>
    </row>
    <row r="390" spans="1:10">
      <c r="A390" s="23">
        <f>RANK(B390,$B$2:$B$692)</f>
        <v>389</v>
      </c>
      <c r="B390" s="22">
        <v>11</v>
      </c>
      <c r="C390" s="33">
        <v>2706774</v>
      </c>
      <c r="D390" t="s">
        <v>625</v>
      </c>
      <c r="E390" t="s">
        <v>139</v>
      </c>
      <c r="F390" t="str">
        <f>VLOOKUP(I390,[1]Suivi_Clubs!C$1:D$65536,2,FALSE)</f>
        <v>Saint André</v>
      </c>
      <c r="G390" s="42" t="s">
        <v>626</v>
      </c>
      <c r="H390" s="23" t="s">
        <v>44</v>
      </c>
      <c r="I390" s="23">
        <v>1038</v>
      </c>
      <c r="J390" t="s">
        <v>0</v>
      </c>
    </row>
    <row r="391" spans="1:10">
      <c r="A391" s="22">
        <f>RANK(B391,$B$2:$B$524)</f>
        <v>389</v>
      </c>
      <c r="B391" s="23">
        <v>11</v>
      </c>
      <c r="C391" s="33">
        <v>2700156</v>
      </c>
      <c r="D391" t="s">
        <v>767</v>
      </c>
      <c r="E391" t="s">
        <v>66</v>
      </c>
      <c r="F391" t="str">
        <f>VLOOKUP(I391,[1]Suivi_Clubs!C$1:D$65536,2,FALSE)</f>
        <v>Gisors</v>
      </c>
      <c r="G391" s="37">
        <v>16454</v>
      </c>
      <c r="H391" s="22" t="s">
        <v>44</v>
      </c>
      <c r="I391" s="22">
        <v>1023</v>
      </c>
      <c r="J391" t="s">
        <v>0</v>
      </c>
    </row>
    <row r="392" spans="1:10">
      <c r="A392" s="23">
        <f>RANK(B392,$B$2:$B$724)</f>
        <v>389</v>
      </c>
      <c r="B392" s="23">
        <v>11</v>
      </c>
      <c r="C392" s="33">
        <v>2704356</v>
      </c>
      <c r="D392" t="s">
        <v>797</v>
      </c>
      <c r="E392" t="s">
        <v>72</v>
      </c>
      <c r="F392" t="str">
        <f>VLOOKUP(I392,[1]Suivi_Clubs!C$1:D$65536,2,FALSE)</f>
        <v>Gisors</v>
      </c>
      <c r="G392" s="37">
        <v>21100</v>
      </c>
      <c r="H392" s="23" t="s">
        <v>44</v>
      </c>
      <c r="I392" s="23">
        <v>1023</v>
      </c>
      <c r="J392" t="s">
        <v>1</v>
      </c>
    </row>
    <row r="393" spans="1:10">
      <c r="A393" s="22">
        <f>RANK(B393,$B$2:$B$524)</f>
        <v>389</v>
      </c>
      <c r="B393" s="23">
        <v>11</v>
      </c>
      <c r="C393" s="33">
        <v>2705928</v>
      </c>
      <c r="D393" t="s">
        <v>378</v>
      </c>
      <c r="E393" t="s">
        <v>64</v>
      </c>
      <c r="F393" t="str">
        <f>VLOOKUP(I393,[1]Suivi_Clubs!C$1:D$65536,2,FALSE)</f>
        <v>Vallée d'Avre</v>
      </c>
      <c r="G393" s="37">
        <v>15806</v>
      </c>
      <c r="H393" s="22" t="s">
        <v>44</v>
      </c>
      <c r="I393" s="22">
        <v>1030</v>
      </c>
      <c r="J393" t="s">
        <v>1</v>
      </c>
    </row>
    <row r="394" spans="1:10">
      <c r="A394" s="22">
        <f>RANK(B394,$B$2:$B$524)</f>
        <v>389</v>
      </c>
      <c r="B394" s="25">
        <v>11</v>
      </c>
      <c r="C394" s="34">
        <v>2702511</v>
      </c>
      <c r="D394" s="26" t="s">
        <v>468</v>
      </c>
      <c r="E394" s="26" t="s">
        <v>469</v>
      </c>
      <c r="F394" s="26" t="str">
        <f>VLOOKUP(I394,[1]Suivi_Clubs!C$1:D$65536,2,FALSE)</f>
        <v>Saint Marcel</v>
      </c>
      <c r="G394" s="45">
        <v>18852</v>
      </c>
      <c r="H394" s="31" t="s">
        <v>127</v>
      </c>
      <c r="I394" s="31">
        <v>1033</v>
      </c>
      <c r="J394" t="s">
        <v>1</v>
      </c>
    </row>
    <row r="395" spans="1:10">
      <c r="A395" s="23">
        <f>RANK(B395,$B$2:$B$876)</f>
        <v>389</v>
      </c>
      <c r="B395" s="23">
        <v>11</v>
      </c>
      <c r="C395" s="33">
        <v>2707558</v>
      </c>
      <c r="D395" t="s">
        <v>805</v>
      </c>
      <c r="E395" t="s">
        <v>64</v>
      </c>
      <c r="F395" t="str">
        <f>VLOOKUP(I395,[1]Suivi_Clubs!C$1:D$65536,2,FALSE)</f>
        <v>Saint Marcel</v>
      </c>
      <c r="G395" s="42" t="s">
        <v>806</v>
      </c>
      <c r="H395" s="23" t="s">
        <v>44</v>
      </c>
      <c r="I395" s="23">
        <v>1033</v>
      </c>
      <c r="J395" t="s">
        <v>1</v>
      </c>
    </row>
    <row r="396" spans="1:10">
      <c r="A396" s="22">
        <f>RANK(B396,$B$2:$B$524)</f>
        <v>389</v>
      </c>
      <c r="B396" s="25">
        <v>11</v>
      </c>
      <c r="C396" s="34">
        <v>2701864</v>
      </c>
      <c r="D396" s="26" t="s">
        <v>616</v>
      </c>
      <c r="E396" s="26" t="s">
        <v>617</v>
      </c>
      <c r="F396" s="26" t="str">
        <f>VLOOKUP(I396,[1]Suivi_Clubs!C$1:D$65536,2,FALSE)</f>
        <v>Ezy-Anet</v>
      </c>
      <c r="G396" s="40">
        <v>11796</v>
      </c>
      <c r="H396" s="31" t="s">
        <v>127</v>
      </c>
      <c r="I396" s="31">
        <v>1019</v>
      </c>
      <c r="J396" t="s">
        <v>0</v>
      </c>
    </row>
    <row r="397" spans="1:10">
      <c r="A397" s="23">
        <f>RANK(B397,$B$2:$B$999)</f>
        <v>389</v>
      </c>
      <c r="B397" s="23">
        <v>11</v>
      </c>
      <c r="C397" s="33">
        <v>7613514</v>
      </c>
      <c r="D397" t="s">
        <v>625</v>
      </c>
      <c r="E397" t="s">
        <v>231</v>
      </c>
      <c r="F397" t="str">
        <f>VLOOKUP(I397,[1]Suivi_Clubs!C$1:D$65536,2,FALSE)</f>
        <v>Bourtheroulde</v>
      </c>
      <c r="G397" s="38" t="s">
        <v>894</v>
      </c>
      <c r="H397" s="23" t="s">
        <v>44</v>
      </c>
      <c r="I397" s="23">
        <v>2005</v>
      </c>
      <c r="J397" t="s">
        <v>0</v>
      </c>
    </row>
    <row r="398" spans="1:10">
      <c r="A398" s="22">
        <f>RANK(B398,$B$2:$B$524)</f>
        <v>389</v>
      </c>
      <c r="B398" s="23">
        <v>11</v>
      </c>
      <c r="C398" s="33">
        <v>2704811</v>
      </c>
      <c r="D398" t="s">
        <v>463</v>
      </c>
      <c r="E398" t="s">
        <v>520</v>
      </c>
      <c r="F398" t="str">
        <f>VLOOKUP(I398,[1]Suivi_Clubs!C$1:D$65536,2,FALSE)</f>
        <v>Gravigny</v>
      </c>
      <c r="G398" s="37">
        <v>16718</v>
      </c>
      <c r="H398" s="22" t="s">
        <v>44</v>
      </c>
      <c r="I398" s="22">
        <v>2046</v>
      </c>
      <c r="J398" t="s">
        <v>1</v>
      </c>
    </row>
    <row r="399" spans="1:10">
      <c r="A399" s="23">
        <f>RANK(B399,$B$2:$B$736)</f>
        <v>389</v>
      </c>
      <c r="B399" s="22">
        <v>11</v>
      </c>
      <c r="C399" s="33">
        <v>2706921</v>
      </c>
      <c r="D399" t="s">
        <v>757</v>
      </c>
      <c r="E399" t="s">
        <v>46</v>
      </c>
      <c r="F399" t="str">
        <f>VLOOKUP(I399,[1]Suivi_Clubs!C$1:D$65536,2,FALSE)</f>
        <v>Bourtheroulde</v>
      </c>
      <c r="G399" t="s">
        <v>420</v>
      </c>
      <c r="H399" s="23" t="s">
        <v>44</v>
      </c>
      <c r="I399" s="23">
        <v>2005</v>
      </c>
      <c r="J399" t="s">
        <v>1</v>
      </c>
    </row>
    <row r="400" spans="1:10">
      <c r="A400" s="22">
        <f>RANK(B400,$B$2:$B$524)</f>
        <v>389</v>
      </c>
      <c r="B400" s="23">
        <v>11</v>
      </c>
      <c r="C400" s="33">
        <v>2706012</v>
      </c>
      <c r="D400" t="s">
        <v>110</v>
      </c>
      <c r="E400" t="s">
        <v>64</v>
      </c>
      <c r="F400" t="str">
        <f>VLOOKUP(I400,[1]Suivi_Clubs!C$1:D$65536,2,FALSE)</f>
        <v>Gravigny</v>
      </c>
      <c r="G400" s="37">
        <v>13580</v>
      </c>
      <c r="H400" s="22" t="s">
        <v>44</v>
      </c>
      <c r="I400" s="22">
        <v>2046</v>
      </c>
      <c r="J400" t="s">
        <v>0</v>
      </c>
    </row>
    <row r="401" spans="1:10">
      <c r="A401" s="23">
        <f>RANK(B401,$B$2:$B$724)</f>
        <v>389</v>
      </c>
      <c r="B401" s="22">
        <v>11</v>
      </c>
      <c r="C401" s="33">
        <v>2707859</v>
      </c>
      <c r="D401" t="s">
        <v>530</v>
      </c>
      <c r="E401" t="s">
        <v>384</v>
      </c>
      <c r="F401" t="str">
        <f>VLOOKUP(I401,[1]Suivi_Clubs!C$1:D$65536,2,FALSE)</f>
        <v>La Madeleine</v>
      </c>
      <c r="G401" s="42" t="s">
        <v>940</v>
      </c>
      <c r="H401" s="23" t="s">
        <v>44</v>
      </c>
      <c r="I401" s="23">
        <v>2016</v>
      </c>
      <c r="J401" t="s">
        <v>0</v>
      </c>
    </row>
    <row r="402" spans="1:10">
      <c r="A402" s="23">
        <f>RANK(B402,$B$2:$B$999)</f>
        <v>389</v>
      </c>
      <c r="B402" s="32">
        <v>11</v>
      </c>
      <c r="C402" s="33">
        <v>2707614</v>
      </c>
      <c r="D402" t="s">
        <v>879</v>
      </c>
      <c r="E402" t="s">
        <v>275</v>
      </c>
      <c r="F402" t="str">
        <f>VLOOKUP(I402,[1]Suivi_Clubs!C$1:D$65536,2,FALSE)</f>
        <v>Saint Marcel</v>
      </c>
      <c r="G402" s="37">
        <v>19791</v>
      </c>
      <c r="H402" s="23" t="s">
        <v>44</v>
      </c>
      <c r="I402" s="23">
        <v>1033</v>
      </c>
      <c r="J402" t="s">
        <v>1</v>
      </c>
    </row>
    <row r="403" spans="1:10">
      <c r="A403" s="23">
        <f>RANK(B403,$B$2:$B$999)</f>
        <v>389</v>
      </c>
      <c r="B403" s="32">
        <v>11</v>
      </c>
      <c r="C403" s="33">
        <v>2707779</v>
      </c>
      <c r="D403" t="s">
        <v>762</v>
      </c>
      <c r="E403" t="s">
        <v>212</v>
      </c>
      <c r="F403" t="str">
        <f>VLOOKUP(I403,[1]Suivi_Clubs!C$1:D$65536,2,FALSE)</f>
        <v>Pétanque Sud</v>
      </c>
      <c r="G403" s="37">
        <v>21187</v>
      </c>
      <c r="H403" s="23" t="s">
        <v>44</v>
      </c>
      <c r="I403" s="23">
        <v>1031</v>
      </c>
      <c r="J403" t="s">
        <v>1</v>
      </c>
    </row>
    <row r="404" spans="1:10">
      <c r="A404" s="23">
        <f>RANK(B404,$B$2:$B$999)</f>
        <v>389</v>
      </c>
      <c r="B404" s="23">
        <v>11</v>
      </c>
      <c r="C404" s="33">
        <v>2700782</v>
      </c>
      <c r="D404" t="s">
        <v>831</v>
      </c>
      <c r="E404" t="s">
        <v>132</v>
      </c>
      <c r="F404" t="str">
        <f>VLOOKUP(I404,[1]Suivi_Clubs!C$1:D$65536,2,FALSE)</f>
        <v>Ezy-Anet</v>
      </c>
      <c r="G404" s="38" t="s">
        <v>832</v>
      </c>
      <c r="H404" s="23" t="s">
        <v>44</v>
      </c>
      <c r="I404" s="23">
        <v>1019</v>
      </c>
      <c r="J404" t="s">
        <v>0</v>
      </c>
    </row>
    <row r="405" spans="1:10">
      <c r="A405" s="22">
        <f>RANK(B405,$B$2:$B$524)</f>
        <v>404</v>
      </c>
      <c r="B405" s="23">
        <v>10</v>
      </c>
      <c r="C405" s="33">
        <v>2700133</v>
      </c>
      <c r="D405" t="s">
        <v>801</v>
      </c>
      <c r="E405" t="s">
        <v>72</v>
      </c>
      <c r="F405" t="str">
        <f>VLOOKUP(I405,[1]Suivi_Clubs!C$1:D$65536,2,FALSE)</f>
        <v>Louviers</v>
      </c>
      <c r="G405" s="37">
        <v>15887</v>
      </c>
      <c r="H405" s="22" t="s">
        <v>44</v>
      </c>
      <c r="I405" s="22">
        <v>1026</v>
      </c>
      <c r="J405" t="s">
        <v>0</v>
      </c>
    </row>
    <row r="406" spans="1:10">
      <c r="A406" s="22">
        <f>RANK(B406,$B$2:$B$524)</f>
        <v>404</v>
      </c>
      <c r="B406" s="23">
        <v>10</v>
      </c>
      <c r="C406" s="33">
        <v>2704290</v>
      </c>
      <c r="D406" t="s">
        <v>286</v>
      </c>
      <c r="E406" t="s">
        <v>117</v>
      </c>
      <c r="F406" t="str">
        <f>VLOOKUP(I406,[1]Suivi_Clubs!C$1:D$65536,2,FALSE)</f>
        <v>Serquigny</v>
      </c>
      <c r="G406" s="37">
        <v>18681</v>
      </c>
      <c r="H406" s="22" t="s">
        <v>44</v>
      </c>
      <c r="I406" s="22">
        <v>2034</v>
      </c>
      <c r="J406" t="s">
        <v>0</v>
      </c>
    </row>
    <row r="407" spans="1:10">
      <c r="A407" s="23">
        <f>RANK(B407,$B$2:$B$877)</f>
        <v>404</v>
      </c>
      <c r="B407" s="32">
        <v>10</v>
      </c>
      <c r="C407" s="35">
        <v>2701629</v>
      </c>
      <c r="D407" s="28" t="s">
        <v>464</v>
      </c>
      <c r="E407" s="28" t="s">
        <v>465</v>
      </c>
      <c r="F407" s="28" t="str">
        <f>VLOOKUP(I407,[1]Suivi_Clubs!C$1:D$65536,2,FALSE)</f>
        <v>Ezy-Anet</v>
      </c>
      <c r="G407" s="46" t="s">
        <v>538</v>
      </c>
      <c r="H407" s="27" t="s">
        <v>127</v>
      </c>
      <c r="I407" s="27">
        <v>1019</v>
      </c>
      <c r="J407" t="s">
        <v>0</v>
      </c>
    </row>
    <row r="408" spans="1:10">
      <c r="A408" s="23">
        <f>RANK(B408,$B$2:$B$997)</f>
        <v>404</v>
      </c>
      <c r="B408" s="22">
        <v>10</v>
      </c>
      <c r="C408" s="33">
        <v>2707759</v>
      </c>
      <c r="D408" t="s">
        <v>693</v>
      </c>
      <c r="E408" t="s">
        <v>81</v>
      </c>
      <c r="F408" t="s">
        <v>648</v>
      </c>
      <c r="G408" s="37">
        <v>22373</v>
      </c>
      <c r="H408" s="23" t="s">
        <v>44</v>
      </c>
      <c r="I408" s="23">
        <v>2016</v>
      </c>
      <c r="J408" t="s">
        <v>1</v>
      </c>
    </row>
    <row r="409" spans="1:10">
      <c r="A409" s="23">
        <f>RANK(B409,$B$2:$B$678)</f>
        <v>404</v>
      </c>
      <c r="B409" s="32">
        <v>10</v>
      </c>
      <c r="C409" s="35">
        <v>2706616</v>
      </c>
      <c r="D409" s="28" t="s">
        <v>755</v>
      </c>
      <c r="E409" s="28" t="s">
        <v>756</v>
      </c>
      <c r="F409" s="28" t="str">
        <f>VLOOKUP(I409,[1]Suivi_Clubs!C$1:D$65536,2,FALSE)</f>
        <v>Ezy-Anet</v>
      </c>
      <c r="G409" s="41">
        <v>21921</v>
      </c>
      <c r="H409" s="27" t="s">
        <v>127</v>
      </c>
      <c r="I409" s="27">
        <v>1019</v>
      </c>
      <c r="J409" t="s">
        <v>0</v>
      </c>
    </row>
    <row r="410" spans="1:10">
      <c r="A410" s="23">
        <f>RANK(B410,$B$2:$B$723)</f>
        <v>404</v>
      </c>
      <c r="B410" s="23">
        <v>10</v>
      </c>
      <c r="C410" s="33">
        <v>2706818</v>
      </c>
      <c r="D410" t="s">
        <v>798</v>
      </c>
      <c r="E410" t="s">
        <v>799</v>
      </c>
      <c r="F410" t="str">
        <f>VLOOKUP(I410,[1]Suivi_Clubs!C$1:D$65536,2,FALSE)</f>
        <v>Gisors</v>
      </c>
      <c r="G410" s="37">
        <v>19269</v>
      </c>
      <c r="H410" s="23" t="s">
        <v>44</v>
      </c>
      <c r="I410" s="23">
        <v>1023</v>
      </c>
      <c r="J410" t="s">
        <v>1</v>
      </c>
    </row>
    <row r="411" spans="1:10">
      <c r="A411" s="23">
        <f>RANK(B411,$B$2:$B$878)</f>
        <v>404</v>
      </c>
      <c r="B411" s="22">
        <v>10</v>
      </c>
      <c r="C411" s="33">
        <v>7814479</v>
      </c>
      <c r="D411" t="s">
        <v>564</v>
      </c>
      <c r="E411" t="s">
        <v>565</v>
      </c>
      <c r="F411" t="str">
        <f>VLOOKUP(I411,[1]Suivi_Clubs!C$1:D$65536,2,FALSE)</f>
        <v>Gisors</v>
      </c>
      <c r="G411" s="37">
        <v>19639</v>
      </c>
      <c r="H411" s="23" t="s">
        <v>44</v>
      </c>
      <c r="I411" s="23">
        <v>1023</v>
      </c>
      <c r="J411" t="s">
        <v>0</v>
      </c>
    </row>
    <row r="412" spans="1:10">
      <c r="A412" s="23">
        <f>RANK(B412,$B$2:$B$999)</f>
        <v>404</v>
      </c>
      <c r="B412" s="23">
        <v>10</v>
      </c>
      <c r="C412" s="33">
        <v>2706116</v>
      </c>
      <c r="D412" t="s">
        <v>478</v>
      </c>
      <c r="E412" t="s">
        <v>384</v>
      </c>
      <c r="F412" t="str">
        <f>VLOOKUP(I412,[1]Suivi_Clubs!C$1:D$65536,2,FALSE)</f>
        <v>Gasny</v>
      </c>
      <c r="G412" s="38" t="s">
        <v>800</v>
      </c>
      <c r="H412" s="23" t="s">
        <v>44</v>
      </c>
      <c r="I412" s="23">
        <v>1022</v>
      </c>
      <c r="J412" t="s">
        <v>1</v>
      </c>
    </row>
    <row r="413" spans="1:10">
      <c r="A413" s="23">
        <f>RANK(B413,$B$2:$B$997)</f>
        <v>404</v>
      </c>
      <c r="B413" s="22">
        <v>10</v>
      </c>
      <c r="C413" s="33">
        <v>2707652</v>
      </c>
      <c r="D413" t="s">
        <v>687</v>
      </c>
      <c r="E413" t="s">
        <v>292</v>
      </c>
      <c r="F413" t="str">
        <f>VLOOKUP(I413,[1]Suivi_Clubs!C$1:D$65536,2,FALSE)</f>
        <v>Saint Michel</v>
      </c>
      <c r="G413" s="37">
        <v>22930</v>
      </c>
      <c r="H413" s="23" t="s">
        <v>44</v>
      </c>
      <c r="I413" s="23">
        <v>2040</v>
      </c>
      <c r="J413" s="30" t="s">
        <v>1</v>
      </c>
    </row>
    <row r="414" spans="1:10">
      <c r="A414" s="23">
        <f>RANK(B414,$B$2:$B$678)</f>
        <v>404</v>
      </c>
      <c r="B414" s="32">
        <v>10</v>
      </c>
      <c r="C414" s="35">
        <v>2707019</v>
      </c>
      <c r="D414" s="28" t="s">
        <v>304</v>
      </c>
      <c r="E414" s="28" t="s">
        <v>305</v>
      </c>
      <c r="F414" s="28" t="str">
        <f>VLOOKUP(I414,[1]Suivi_Clubs!C$1:D$65536,2,FALSE)</f>
        <v>Serquigny</v>
      </c>
      <c r="G414" s="46" t="s">
        <v>306</v>
      </c>
      <c r="H414" s="27" t="s">
        <v>127</v>
      </c>
      <c r="I414" s="27">
        <v>2034</v>
      </c>
      <c r="J414" s="53" t="s">
        <v>0</v>
      </c>
    </row>
    <row r="415" spans="1:10">
      <c r="A415" s="23">
        <f>RANK(B415,$B$2:$B$676)</f>
        <v>404</v>
      </c>
      <c r="B415" s="22">
        <v>10</v>
      </c>
      <c r="C415" s="33">
        <v>2707014</v>
      </c>
      <c r="D415" t="s">
        <v>344</v>
      </c>
      <c r="E415" t="s">
        <v>48</v>
      </c>
      <c r="F415" t="str">
        <f>VLOOKUP(I415,[1]Suivi_Clubs!C$1:D$65536,2,FALSE)</f>
        <v>Gravigny</v>
      </c>
      <c r="G415" s="38" t="s">
        <v>345</v>
      </c>
      <c r="H415" s="23" t="s">
        <v>44</v>
      </c>
      <c r="I415" s="23">
        <v>2046</v>
      </c>
      <c r="J415" t="s">
        <v>0</v>
      </c>
    </row>
    <row r="416" spans="1:10">
      <c r="A416" s="23">
        <f>RANK(B416,$B$2:$B$999)</f>
        <v>404</v>
      </c>
      <c r="B416" s="32">
        <v>10</v>
      </c>
      <c r="C416" s="33">
        <v>2707773</v>
      </c>
      <c r="D416" t="s">
        <v>819</v>
      </c>
      <c r="E416" t="s">
        <v>89</v>
      </c>
      <c r="F416" t="str">
        <f>VLOOKUP(I416,[1]Suivi_Clubs!C$1:D$65536,2,FALSE)</f>
        <v>Saint Marcel</v>
      </c>
      <c r="G416" s="39">
        <v>19968</v>
      </c>
      <c r="H416" s="23" t="s">
        <v>44</v>
      </c>
      <c r="I416" s="23">
        <v>1033</v>
      </c>
      <c r="J416" t="s">
        <v>0</v>
      </c>
    </row>
    <row r="417" spans="1:10">
      <c r="A417" s="23">
        <f>RANK(B417,$B$2:$B$653)</f>
        <v>404</v>
      </c>
      <c r="B417" s="23">
        <v>10</v>
      </c>
      <c r="C417" s="33">
        <v>2702959</v>
      </c>
      <c r="D417" t="s">
        <v>773</v>
      </c>
      <c r="E417" t="s">
        <v>267</v>
      </c>
      <c r="F417" t="str">
        <f>VLOOKUP(I417,[1]Suivi_Clubs!C$1:D$65536,2,FALSE)</f>
        <v>Serquigny</v>
      </c>
      <c r="G417" s="37">
        <v>18046</v>
      </c>
      <c r="H417" s="22" t="s">
        <v>44</v>
      </c>
      <c r="I417" s="22">
        <v>2034</v>
      </c>
      <c r="J417" t="s">
        <v>1</v>
      </c>
    </row>
    <row r="418" spans="1:10">
      <c r="A418" s="23">
        <f>RANK(B418,$B$2:$B$676)</f>
        <v>404</v>
      </c>
      <c r="B418" s="22">
        <v>10</v>
      </c>
      <c r="C418" s="33">
        <v>2706371</v>
      </c>
      <c r="D418" t="s">
        <v>849</v>
      </c>
      <c r="E418" t="s">
        <v>96</v>
      </c>
      <c r="F418" t="str">
        <f>VLOOKUP(I418,[1]Suivi_Clubs!C$1:D$65536,2,FALSE)</f>
        <v>Ezy-Anet</v>
      </c>
      <c r="G418" s="38" t="s">
        <v>850</v>
      </c>
      <c r="H418" s="23" t="s">
        <v>44</v>
      </c>
      <c r="I418" s="23">
        <v>1019</v>
      </c>
      <c r="J418" t="s">
        <v>0</v>
      </c>
    </row>
    <row r="419" spans="1:10">
      <c r="A419" s="23">
        <f>RANK(B419,$B$2:$B$882)</f>
        <v>404</v>
      </c>
      <c r="B419" s="23">
        <v>10</v>
      </c>
      <c r="C419" s="33">
        <v>2706620</v>
      </c>
      <c r="D419" t="s">
        <v>643</v>
      </c>
      <c r="E419" t="s">
        <v>112</v>
      </c>
      <c r="F419" t="str">
        <f>VLOOKUP(I419,[1]Suivi_Clubs!C$1:D$65536,2,FALSE)</f>
        <v>La Bonneville</v>
      </c>
      <c r="G419" s="37">
        <v>20395</v>
      </c>
      <c r="H419" s="23" t="s">
        <v>44</v>
      </c>
      <c r="I419" s="23">
        <v>2024</v>
      </c>
      <c r="J419" s="28" t="s">
        <v>1</v>
      </c>
    </row>
    <row r="420" spans="1:10">
      <c r="A420" s="23">
        <f>RANK(B420,$B$2:$B$999)</f>
        <v>404</v>
      </c>
      <c r="B420" s="22">
        <v>10</v>
      </c>
      <c r="C420" s="33">
        <v>2707798</v>
      </c>
      <c r="D420" t="s">
        <v>971</v>
      </c>
      <c r="E420" t="s">
        <v>967</v>
      </c>
      <c r="F420" t="str">
        <f>VLOOKUP(I420,[1]Suivi_Clubs!C$1:D$65536,2,FALSE)</f>
        <v>Saint André</v>
      </c>
      <c r="G420" s="42" t="s">
        <v>972</v>
      </c>
      <c r="H420" s="23" t="s">
        <v>44</v>
      </c>
      <c r="I420" s="23">
        <v>1038</v>
      </c>
      <c r="J420" s="28" t="s">
        <v>1</v>
      </c>
    </row>
    <row r="421" spans="1:10">
      <c r="A421" s="23">
        <f>RANK(B421,$B$2:$B$724)</f>
        <v>404</v>
      </c>
      <c r="B421" s="22">
        <v>10</v>
      </c>
      <c r="C421" s="33">
        <v>2707784</v>
      </c>
      <c r="D421" t="s">
        <v>943</v>
      </c>
      <c r="E421" t="s">
        <v>96</v>
      </c>
      <c r="F421" t="str">
        <f>VLOOKUP(I421,[1]Suivi_Clubs!C$1:D$65536,2,FALSE)</f>
        <v>Gravigny</v>
      </c>
      <c r="G421" s="42" t="s">
        <v>944</v>
      </c>
      <c r="H421" s="23" t="s">
        <v>44</v>
      </c>
      <c r="I421" s="23">
        <v>2046</v>
      </c>
      <c r="J421" t="s">
        <v>1</v>
      </c>
    </row>
    <row r="422" spans="1:10">
      <c r="A422" s="22">
        <f>RANK(B422,$B$2:$B$524)</f>
        <v>421</v>
      </c>
      <c r="B422" s="27">
        <v>9</v>
      </c>
      <c r="C422" s="35">
        <v>2705597</v>
      </c>
      <c r="D422" s="28" t="s">
        <v>268</v>
      </c>
      <c r="E422" s="28" t="s">
        <v>147</v>
      </c>
      <c r="F422" s="28" t="str">
        <f>VLOOKUP(I422,[1]Suivi_Clubs!C$1:D$65536,2,FALSE)</f>
        <v>Serquigny</v>
      </c>
      <c r="G422" s="41">
        <v>17511</v>
      </c>
      <c r="H422" s="27" t="s">
        <v>127</v>
      </c>
      <c r="I422" s="27">
        <v>2034</v>
      </c>
      <c r="J422" t="s">
        <v>1</v>
      </c>
    </row>
    <row r="423" spans="1:10">
      <c r="A423" s="22">
        <f>RANK(B423,$B$2:$B$524)</f>
        <v>421</v>
      </c>
      <c r="B423" s="23">
        <v>9</v>
      </c>
      <c r="C423" s="33">
        <v>7813436</v>
      </c>
      <c r="D423" t="s">
        <v>286</v>
      </c>
      <c r="E423" t="s">
        <v>51</v>
      </c>
      <c r="F423" t="str">
        <f>VLOOKUP(I423,[1]Suivi_Clubs!C$1:D$65536,2,FALSE)</f>
        <v>Gasny</v>
      </c>
      <c r="G423" s="38" t="s">
        <v>523</v>
      </c>
      <c r="H423" s="23" t="s">
        <v>44</v>
      </c>
      <c r="I423" s="23">
        <v>1022</v>
      </c>
      <c r="J423" t="s">
        <v>0</v>
      </c>
    </row>
    <row r="424" spans="1:10">
      <c r="A424" s="22">
        <f>RANK(B424,$B$2:$B$524)</f>
        <v>421</v>
      </c>
      <c r="B424" s="23">
        <v>9</v>
      </c>
      <c r="C424" s="33">
        <v>2705599</v>
      </c>
      <c r="D424" t="s">
        <v>740</v>
      </c>
      <c r="E424" t="s">
        <v>86</v>
      </c>
      <c r="F424" t="str">
        <f>VLOOKUP(I424,[1]Suivi_Clubs!C$1:D$65536,2,FALSE)</f>
        <v>Pétanque Risloise</v>
      </c>
      <c r="G424" s="39">
        <v>20131</v>
      </c>
      <c r="H424" s="23" t="s">
        <v>44</v>
      </c>
      <c r="I424" s="23">
        <v>2031</v>
      </c>
      <c r="J424" s="30" t="s">
        <v>1</v>
      </c>
    </row>
    <row r="425" spans="1:10">
      <c r="A425" s="22">
        <f>RANK(B425,$B$2:$B$524)</f>
        <v>421</v>
      </c>
      <c r="B425" s="25">
        <v>9</v>
      </c>
      <c r="C425" s="34">
        <v>2702290</v>
      </c>
      <c r="D425" s="26" t="s">
        <v>287</v>
      </c>
      <c r="E425" s="26" t="s">
        <v>387</v>
      </c>
      <c r="F425" s="26" t="str">
        <f>VLOOKUP(I425,[1]Suivi_Clubs!C$1:D$65536,2,FALSE)</f>
        <v>Pétanque Sud</v>
      </c>
      <c r="G425" s="40">
        <v>19269</v>
      </c>
      <c r="H425" s="31" t="s">
        <v>127</v>
      </c>
      <c r="I425" s="31">
        <v>1031</v>
      </c>
      <c r="J425" t="s">
        <v>0</v>
      </c>
    </row>
    <row r="426" spans="1:10">
      <c r="A426" s="23">
        <f>RANK(B426,$B$2:$B$722)</f>
        <v>421</v>
      </c>
      <c r="B426" s="32">
        <v>9</v>
      </c>
      <c r="C426" s="35">
        <v>2803329</v>
      </c>
      <c r="D426" s="28" t="s">
        <v>178</v>
      </c>
      <c r="E426" s="28" t="s">
        <v>179</v>
      </c>
      <c r="F426" s="28" t="str">
        <f>VLOOKUP(I426,[1]Suivi_Clubs!C$1:D$65536,2,FALSE)</f>
        <v>Pétanque Sud</v>
      </c>
      <c r="G426" s="46" t="s">
        <v>180</v>
      </c>
      <c r="H426" s="27" t="s">
        <v>127</v>
      </c>
      <c r="I426" s="27">
        <v>1031</v>
      </c>
      <c r="J426" t="s">
        <v>0</v>
      </c>
    </row>
    <row r="427" spans="1:10">
      <c r="A427" s="23">
        <f>RANK(B427,$B$2:$B$724)</f>
        <v>421</v>
      </c>
      <c r="B427" s="22">
        <v>9</v>
      </c>
      <c r="C427" s="33">
        <v>2705214</v>
      </c>
      <c r="D427" t="s">
        <v>641</v>
      </c>
      <c r="E427" t="s">
        <v>58</v>
      </c>
      <c r="F427" t="str">
        <f>VLOOKUP(I427,[1]Suivi_Clubs!C$1:D$65536,2,FALSE)</f>
        <v>Serquigny</v>
      </c>
      <c r="G427" s="42" t="s">
        <v>642</v>
      </c>
      <c r="H427" s="23" t="s">
        <v>44</v>
      </c>
      <c r="I427" s="23">
        <v>2034</v>
      </c>
      <c r="J427" t="s">
        <v>1</v>
      </c>
    </row>
    <row r="428" spans="1:10">
      <c r="A428" s="23">
        <f>RANK(B428,$B$2:$B$724)</f>
        <v>421</v>
      </c>
      <c r="B428" s="22">
        <v>9</v>
      </c>
      <c r="C428" s="33">
        <v>2707842</v>
      </c>
      <c r="D428" t="s">
        <v>941</v>
      </c>
      <c r="E428" t="s">
        <v>81</v>
      </c>
      <c r="F428" t="str">
        <f>VLOOKUP(I428,[1]Suivi_Clubs!C$1:D$65536,2,FALSE)</f>
        <v>Saint Michel</v>
      </c>
      <c r="G428" s="42" t="s">
        <v>942</v>
      </c>
      <c r="H428" s="23" t="s">
        <v>44</v>
      </c>
      <c r="I428" s="23">
        <v>2040</v>
      </c>
      <c r="J428" t="s">
        <v>0</v>
      </c>
    </row>
    <row r="429" spans="1:10">
      <c r="A429" s="23">
        <f>RANK(B429,$B$2:$B$693)</f>
        <v>421</v>
      </c>
      <c r="B429" s="22">
        <v>9</v>
      </c>
      <c r="C429" s="33">
        <v>2707133</v>
      </c>
      <c r="D429" s="53" t="s">
        <v>410</v>
      </c>
      <c r="E429" t="s">
        <v>341</v>
      </c>
      <c r="F429" t="str">
        <f>VLOOKUP(I429,[1]Suivi_Clubs!C$1:D$65536,2,FALSE)</f>
        <v>Vallée d'Avre</v>
      </c>
      <c r="G429" s="37">
        <v>20220</v>
      </c>
      <c r="H429" s="23" t="s">
        <v>44</v>
      </c>
      <c r="I429" s="23">
        <v>1030</v>
      </c>
      <c r="J429" t="s">
        <v>1</v>
      </c>
    </row>
    <row r="430" spans="1:10">
      <c r="A430" s="23">
        <f>RANK(B430,$B$2:$B$878)</f>
        <v>421</v>
      </c>
      <c r="B430" s="23">
        <v>9</v>
      </c>
      <c r="C430" s="33">
        <v>2701178</v>
      </c>
      <c r="D430" t="s">
        <v>837</v>
      </c>
      <c r="E430" t="s">
        <v>117</v>
      </c>
      <c r="F430" t="str">
        <f>VLOOKUP(I430,[1]Suivi_Clubs!C$1:D$65536,2,FALSE)</f>
        <v>Breteuil</v>
      </c>
      <c r="G430" s="37">
        <v>22198</v>
      </c>
      <c r="H430" s="23" t="s">
        <v>44</v>
      </c>
      <c r="I430" s="23">
        <v>2006</v>
      </c>
      <c r="J430" s="26" t="s">
        <v>0</v>
      </c>
    </row>
    <row r="431" spans="1:10">
      <c r="A431" s="22">
        <f>RANK(B431,$B$2:$B$524)</f>
        <v>430</v>
      </c>
      <c r="B431" s="23">
        <v>8</v>
      </c>
      <c r="C431" s="33">
        <v>2701211</v>
      </c>
      <c r="D431" t="s">
        <v>768</v>
      </c>
      <c r="E431" t="s">
        <v>58</v>
      </c>
      <c r="F431" t="str">
        <f>VLOOKUP(I431,[1]Suivi_Clubs!C$1:D$65536,2,FALSE)</f>
        <v>Gisors</v>
      </c>
      <c r="G431" s="37">
        <v>17841</v>
      </c>
      <c r="H431" s="22" t="s">
        <v>44</v>
      </c>
      <c r="I431" s="22">
        <v>1023</v>
      </c>
      <c r="J431" t="s">
        <v>0</v>
      </c>
    </row>
    <row r="432" spans="1:10">
      <c r="A432" s="22">
        <f>RANK(B432,$B$2:$B$524)</f>
        <v>430</v>
      </c>
      <c r="B432" s="23">
        <v>8</v>
      </c>
      <c r="C432" s="33">
        <v>2706375</v>
      </c>
      <c r="D432" t="s">
        <v>807</v>
      </c>
      <c r="E432" t="s">
        <v>808</v>
      </c>
      <c r="F432" t="str">
        <f>VLOOKUP(I432,[1]Suivi_Clubs!C$1:D$65536,2,FALSE)</f>
        <v>Les Andelys</v>
      </c>
      <c r="G432" s="38" t="s">
        <v>809</v>
      </c>
      <c r="H432" s="23" t="s">
        <v>44</v>
      </c>
      <c r="I432" s="23">
        <v>1009</v>
      </c>
      <c r="J432" t="s">
        <v>0</v>
      </c>
    </row>
    <row r="433" spans="1:10">
      <c r="A433" s="22">
        <f>RANK(B433,$B$2:$B$524)</f>
        <v>430</v>
      </c>
      <c r="B433" s="23">
        <v>8</v>
      </c>
      <c r="C433" s="33">
        <v>2706117</v>
      </c>
      <c r="D433" t="s">
        <v>847</v>
      </c>
      <c r="E433" t="s">
        <v>66</v>
      </c>
      <c r="F433" t="str">
        <f>VLOOKUP(I433,[1]Suivi_Clubs!C$1:D$65536,2,FALSE)</f>
        <v>Bourtheroulde</v>
      </c>
      <c r="G433" s="39">
        <v>17503</v>
      </c>
      <c r="H433" s="22" t="s">
        <v>44</v>
      </c>
      <c r="I433" s="22">
        <v>2005</v>
      </c>
      <c r="J433" t="s">
        <v>0</v>
      </c>
    </row>
    <row r="434" spans="1:10">
      <c r="A434" s="23">
        <f>RANK(B434,$B$2:$B$874)</f>
        <v>430</v>
      </c>
      <c r="B434" s="23">
        <v>8</v>
      </c>
      <c r="C434" s="33">
        <v>2704129</v>
      </c>
      <c r="D434" t="s">
        <v>517</v>
      </c>
      <c r="E434" t="s">
        <v>384</v>
      </c>
      <c r="F434" t="str">
        <f>VLOOKUP(I434,[1]Suivi_Clubs!C$1:D$65536,2,FALSE)</f>
        <v>Saint Michel</v>
      </c>
      <c r="G434" s="43">
        <v>21704</v>
      </c>
      <c r="H434" s="23" t="s">
        <v>44</v>
      </c>
      <c r="I434" s="23">
        <v>2040</v>
      </c>
      <c r="J434" s="53" t="s">
        <v>0</v>
      </c>
    </row>
    <row r="435" spans="1:10">
      <c r="A435" s="23">
        <f>RANK(B435,$B$2:$B$653)</f>
        <v>430</v>
      </c>
      <c r="B435" s="23">
        <v>8</v>
      </c>
      <c r="C435" s="33">
        <v>2700666</v>
      </c>
      <c r="D435" t="s">
        <v>651</v>
      </c>
      <c r="E435" t="s">
        <v>99</v>
      </c>
      <c r="F435" t="str">
        <f>VLOOKUP(I435,[1]Suivi_Clubs!C$1:D$65536,2,FALSE)</f>
        <v>Pétanque Risloise</v>
      </c>
      <c r="G435" s="37">
        <v>17756</v>
      </c>
      <c r="H435" s="22" t="s">
        <v>44</v>
      </c>
      <c r="I435" s="22">
        <v>2031</v>
      </c>
      <c r="J435" t="s">
        <v>0</v>
      </c>
    </row>
    <row r="436" spans="1:10">
      <c r="A436" s="23">
        <f>RANK(B436,$B$2:$B$883)</f>
        <v>430</v>
      </c>
      <c r="B436" s="23">
        <v>8</v>
      </c>
      <c r="C436" s="33">
        <v>2706688</v>
      </c>
      <c r="D436" t="s">
        <v>654</v>
      </c>
      <c r="E436" t="s">
        <v>655</v>
      </c>
      <c r="F436" t="str">
        <f>VLOOKUP(I436,[1]Suivi_Clubs!C$1:D$65536,2,FALSE)</f>
        <v>Pétanque Sud</v>
      </c>
      <c r="G436" s="38" t="s">
        <v>656</v>
      </c>
      <c r="H436" s="23" t="s">
        <v>44</v>
      </c>
      <c r="I436" s="23">
        <v>1031</v>
      </c>
      <c r="J436" t="s">
        <v>0</v>
      </c>
    </row>
    <row r="437" spans="1:10">
      <c r="A437" s="27">
        <f>RANK(B437,$B$2:$B$739)</f>
        <v>430</v>
      </c>
      <c r="B437" s="32">
        <v>8</v>
      </c>
      <c r="C437" s="35">
        <v>2706924</v>
      </c>
      <c r="D437" s="28" t="s">
        <v>774</v>
      </c>
      <c r="E437" s="28" t="s">
        <v>775</v>
      </c>
      <c r="F437" s="28" t="str">
        <f>VLOOKUP(I437,[1]Suivi_Clubs!C$1:D$65536,2,FALSE)</f>
        <v>Les Andelys</v>
      </c>
      <c r="G437" s="46" t="s">
        <v>776</v>
      </c>
      <c r="H437" s="27" t="s">
        <v>127</v>
      </c>
      <c r="I437" s="27">
        <v>1009</v>
      </c>
      <c r="J437" t="s">
        <v>1</v>
      </c>
    </row>
    <row r="438" spans="1:10">
      <c r="A438" s="23">
        <f>RANK(B438,$B$2:$B$673)</f>
        <v>430</v>
      </c>
      <c r="B438" s="23">
        <v>8</v>
      </c>
      <c r="C438" s="33">
        <v>2706887</v>
      </c>
      <c r="D438" t="s">
        <v>499</v>
      </c>
      <c r="E438" t="s">
        <v>96</v>
      </c>
      <c r="F438" t="str">
        <f>VLOOKUP(I438,[1]Suivi_Clubs!C$1:D$65536,2,FALSE)</f>
        <v>Gaillon</v>
      </c>
      <c r="G438" s="38" t="s">
        <v>500</v>
      </c>
      <c r="H438" s="23" t="s">
        <v>44</v>
      </c>
      <c r="I438" s="23">
        <v>1021</v>
      </c>
      <c r="J438" t="s">
        <v>0</v>
      </c>
    </row>
    <row r="439" spans="1:10">
      <c r="A439" s="23">
        <f>RANK(B439,$B$2:$B$999)</f>
        <v>430</v>
      </c>
      <c r="B439" s="27">
        <v>8</v>
      </c>
      <c r="C439" s="33">
        <v>2705300</v>
      </c>
      <c r="D439" t="s">
        <v>819</v>
      </c>
      <c r="E439" t="s">
        <v>259</v>
      </c>
      <c r="F439" t="str">
        <f>VLOOKUP(I439,[1]Suivi_Clubs!C$1:D$65536,2,FALSE)</f>
        <v>Bourtheroulde</v>
      </c>
      <c r="G439" s="38" t="s">
        <v>840</v>
      </c>
      <c r="H439" s="23" t="s">
        <v>44</v>
      </c>
      <c r="I439" s="23">
        <v>2005</v>
      </c>
      <c r="J439" t="s">
        <v>0</v>
      </c>
    </row>
    <row r="440" spans="1:10">
      <c r="A440" s="23">
        <f>RANK(B440,$B$2:$B$874)</f>
        <v>430</v>
      </c>
      <c r="B440" s="23">
        <v>8</v>
      </c>
      <c r="C440" s="33">
        <v>2700033</v>
      </c>
      <c r="D440" t="s">
        <v>938</v>
      </c>
      <c r="E440" t="s">
        <v>192</v>
      </c>
      <c r="F440" t="str">
        <f>VLOOKUP(I440,[1]Suivi_Clubs!C$1:D$65536,2,FALSE)</f>
        <v>Navarre</v>
      </c>
      <c r="G440" s="42" t="s">
        <v>939</v>
      </c>
      <c r="H440" s="23" t="s">
        <v>44</v>
      </c>
      <c r="I440" s="23">
        <v>2001</v>
      </c>
      <c r="J440" s="28" t="s">
        <v>0</v>
      </c>
    </row>
    <row r="441" spans="1:10">
      <c r="A441" s="23">
        <f>RANK(B441,$B$2:$B$878)</f>
        <v>430</v>
      </c>
      <c r="B441" s="23">
        <v>8</v>
      </c>
      <c r="C441" s="33">
        <v>2705334</v>
      </c>
      <c r="D441" t="s">
        <v>342</v>
      </c>
      <c r="E441" t="s">
        <v>618</v>
      </c>
      <c r="F441" s="53" t="s">
        <v>470</v>
      </c>
      <c r="G441" s="38" t="s">
        <v>619</v>
      </c>
      <c r="H441" s="23" t="s">
        <v>44</v>
      </c>
      <c r="I441" s="23">
        <v>2016</v>
      </c>
      <c r="J441" t="s">
        <v>0</v>
      </c>
    </row>
    <row r="442" spans="1:10">
      <c r="A442" s="23">
        <f>RANK(B442,$B$2:$B$874)</f>
        <v>430</v>
      </c>
      <c r="B442" s="23">
        <v>8</v>
      </c>
      <c r="C442" s="33">
        <v>2707516</v>
      </c>
      <c r="D442" t="s">
        <v>843</v>
      </c>
      <c r="E442" t="s">
        <v>195</v>
      </c>
      <c r="F442" t="str">
        <f>VLOOKUP(I442,[1]Suivi_Clubs!C$1:D$65536,2,FALSE)</f>
        <v>Serquigny</v>
      </c>
      <c r="G442" s="38" t="s">
        <v>844</v>
      </c>
      <c r="H442" s="23" t="s">
        <v>44</v>
      </c>
      <c r="I442" s="23">
        <v>2034</v>
      </c>
      <c r="J442" t="s">
        <v>0</v>
      </c>
    </row>
    <row r="443" spans="1:10">
      <c r="A443" s="23">
        <f>RANK(B443,$B$2:$B$999)</f>
        <v>430</v>
      </c>
      <c r="B443" s="23">
        <v>8</v>
      </c>
      <c r="C443" s="33">
        <v>7612922</v>
      </c>
      <c r="D443" t="s">
        <v>908</v>
      </c>
      <c r="E443" t="s">
        <v>84</v>
      </c>
      <c r="F443" t="str">
        <f>VLOOKUP(I443,[1]Suivi_Clubs!C$1:D$65536,2,FALSE)</f>
        <v>Bourtheroulde</v>
      </c>
      <c r="G443" s="38" t="s">
        <v>909</v>
      </c>
      <c r="H443" s="23" t="s">
        <v>44</v>
      </c>
      <c r="I443" s="23">
        <v>2005</v>
      </c>
      <c r="J443" s="30" t="s">
        <v>1</v>
      </c>
    </row>
    <row r="444" spans="1:10">
      <c r="A444" s="23">
        <f>RANK(B444,$B$2:$B$999)</f>
        <v>430</v>
      </c>
      <c r="B444" s="22">
        <v>8</v>
      </c>
      <c r="C444" s="33">
        <v>2701545</v>
      </c>
      <c r="D444" t="s">
        <v>966</v>
      </c>
      <c r="E444" t="s">
        <v>139</v>
      </c>
      <c r="F444" t="str">
        <f>VLOOKUP(I444,[1]Suivi_Clubs!C$1:D$65536,2,FALSE)</f>
        <v>Louviers</v>
      </c>
      <c r="G444" s="43">
        <v>21980</v>
      </c>
      <c r="H444" s="23" t="s">
        <v>44</v>
      </c>
      <c r="I444" s="23">
        <v>1026</v>
      </c>
      <c r="J444" t="s">
        <v>1</v>
      </c>
    </row>
    <row r="445" spans="1:10">
      <c r="A445" s="22">
        <f>RANK(B445,$B$2:$B$524)</f>
        <v>444</v>
      </c>
      <c r="B445" s="23">
        <v>7</v>
      </c>
      <c r="C445" s="33">
        <v>2704054</v>
      </c>
      <c r="D445" t="s">
        <v>568</v>
      </c>
      <c r="E445" t="s">
        <v>51</v>
      </c>
      <c r="F445" t="str">
        <f>VLOOKUP(I445,[1]Suivi_Clubs!C$1:D$65536,2,FALSE)</f>
        <v>Bernay</v>
      </c>
      <c r="G445" s="37">
        <v>12730</v>
      </c>
      <c r="H445" s="22" t="s">
        <v>44</v>
      </c>
      <c r="I445" s="22">
        <v>2004</v>
      </c>
      <c r="J445" t="s">
        <v>0</v>
      </c>
    </row>
    <row r="446" spans="1:10">
      <c r="A446" s="22">
        <f>RANK(B446,$B$2:$B$524)</f>
        <v>444</v>
      </c>
      <c r="B446" s="23">
        <v>7</v>
      </c>
      <c r="C446" s="33">
        <v>2702859</v>
      </c>
      <c r="D446" t="s">
        <v>524</v>
      </c>
      <c r="E446" t="s">
        <v>525</v>
      </c>
      <c r="F446" t="str">
        <f>VLOOKUP(I446,[1]Suivi_Clubs!C$1:D$65536,2,FALSE)</f>
        <v>Vernon</v>
      </c>
      <c r="G446" s="37">
        <v>19115</v>
      </c>
      <c r="H446" s="23" t="s">
        <v>44</v>
      </c>
      <c r="I446" s="23">
        <v>1036</v>
      </c>
      <c r="J446" t="s">
        <v>0</v>
      </c>
    </row>
    <row r="447" spans="1:10">
      <c r="A447" s="22">
        <f>RANK(B447,$B$2:$B$524)</f>
        <v>444</v>
      </c>
      <c r="B447" s="23">
        <v>7</v>
      </c>
      <c r="C447" s="33">
        <v>2706060</v>
      </c>
      <c r="D447" t="s">
        <v>742</v>
      </c>
      <c r="E447" t="s">
        <v>48</v>
      </c>
      <c r="F447" t="str">
        <f>VLOOKUP(I447,[1]Suivi_Clubs!C$1:D$65536,2,FALSE)</f>
        <v>Gisors</v>
      </c>
      <c r="G447" s="39">
        <v>18687</v>
      </c>
      <c r="H447" s="22" t="s">
        <v>44</v>
      </c>
      <c r="I447" s="22">
        <v>1023</v>
      </c>
      <c r="J447" t="s">
        <v>1</v>
      </c>
    </row>
    <row r="448" spans="1:10">
      <c r="A448" s="22">
        <f>RANK(B448,$B$2:$B$524)</f>
        <v>444</v>
      </c>
      <c r="B448" s="23">
        <v>7</v>
      </c>
      <c r="C448" s="33">
        <v>2702870</v>
      </c>
      <c r="D448" t="s">
        <v>813</v>
      </c>
      <c r="E448" t="s">
        <v>284</v>
      </c>
      <c r="F448" t="str">
        <f>VLOOKUP(I448,[1]Suivi_Clubs!C$1:D$65536,2,FALSE)</f>
        <v>Vernon</v>
      </c>
      <c r="G448" s="37">
        <v>16273</v>
      </c>
      <c r="H448" s="22" t="s">
        <v>44</v>
      </c>
      <c r="I448" s="22">
        <v>1036</v>
      </c>
      <c r="J448" t="s">
        <v>0</v>
      </c>
    </row>
    <row r="449" spans="1:10">
      <c r="A449" s="23">
        <f>RANK(B449,$B$2:$B$693)</f>
        <v>444</v>
      </c>
      <c r="B449" s="22">
        <v>7</v>
      </c>
      <c r="C449" s="33">
        <v>2707069</v>
      </c>
      <c r="D449" t="s">
        <v>629</v>
      </c>
      <c r="E449" t="s">
        <v>66</v>
      </c>
      <c r="F449" t="str">
        <f>VLOOKUP(I449,[1]Suivi_Clubs!C$1:D$65536,2,FALSE)</f>
        <v>Ezy-Anet</v>
      </c>
      <c r="G449" s="37">
        <v>19852</v>
      </c>
      <c r="H449" s="23" t="s">
        <v>44</v>
      </c>
      <c r="I449" s="23">
        <v>1019</v>
      </c>
      <c r="J449" t="s">
        <v>1</v>
      </c>
    </row>
    <row r="450" spans="1:10">
      <c r="A450" s="23">
        <f>RANK(B450,$B$2:$B$689)</f>
        <v>444</v>
      </c>
      <c r="B450" s="22">
        <v>7</v>
      </c>
      <c r="C450" s="33">
        <v>2706819</v>
      </c>
      <c r="D450" t="s">
        <v>814</v>
      </c>
      <c r="E450" t="s">
        <v>815</v>
      </c>
      <c r="F450" t="str">
        <f>VLOOKUP(I450,[1]Suivi_Clubs!C$1:D$65536,2,FALSE)</f>
        <v>Vernon</v>
      </c>
      <c r="G450" s="37">
        <v>19360</v>
      </c>
      <c r="H450" s="23" t="s">
        <v>44</v>
      </c>
      <c r="I450" s="23">
        <v>1036</v>
      </c>
      <c r="J450" t="s">
        <v>1</v>
      </c>
    </row>
    <row r="451" spans="1:10">
      <c r="A451" s="23">
        <f>RANK(B451,$B$2:$B$671)</f>
        <v>444</v>
      </c>
      <c r="B451" s="23">
        <v>7</v>
      </c>
      <c r="C451" s="33">
        <v>2706947</v>
      </c>
      <c r="D451" t="s">
        <v>511</v>
      </c>
      <c r="E451" t="s">
        <v>512</v>
      </c>
      <c r="F451" t="str">
        <f>VLOOKUP(I451,[1]Suivi_Clubs!C$1:D$65536,2,FALSE)</f>
        <v>Gravigny</v>
      </c>
      <c r="G451" s="38" t="s">
        <v>140</v>
      </c>
      <c r="H451" s="23" t="s">
        <v>44</v>
      </c>
      <c r="I451" s="23">
        <v>2046</v>
      </c>
      <c r="J451" t="s">
        <v>1</v>
      </c>
    </row>
    <row r="452" spans="1:10">
      <c r="A452" s="23">
        <f>RANK(B452,$B$2:$B$997)</f>
        <v>444</v>
      </c>
      <c r="B452" s="22">
        <v>7</v>
      </c>
      <c r="C452" s="33">
        <v>2707671</v>
      </c>
      <c r="D452" t="s">
        <v>673</v>
      </c>
      <c r="E452" t="s">
        <v>188</v>
      </c>
      <c r="F452" t="str">
        <f>VLOOKUP(I452,[1]Suivi_Clubs!C$1:D$65536,2,FALSE)</f>
        <v>Navarre</v>
      </c>
      <c r="G452" s="38" t="s">
        <v>674</v>
      </c>
      <c r="H452" s="23" t="s">
        <v>44</v>
      </c>
      <c r="I452" s="23">
        <v>2001</v>
      </c>
      <c r="J452" s="53" t="s">
        <v>0</v>
      </c>
    </row>
    <row r="453" spans="1:10">
      <c r="A453" s="23">
        <f>RANK(B453,$B$2:$B$996)</f>
        <v>444</v>
      </c>
      <c r="B453" s="23">
        <v>7</v>
      </c>
      <c r="C453" s="33">
        <v>2700261</v>
      </c>
      <c r="D453" t="s">
        <v>691</v>
      </c>
      <c r="E453" t="s">
        <v>86</v>
      </c>
      <c r="F453" t="str">
        <f>VLOOKUP(I453,[1]Suivi_Clubs!C$1:D$65536,2,FALSE)</f>
        <v>Vernon</v>
      </c>
      <c r="G453" s="38" t="s">
        <v>692</v>
      </c>
      <c r="H453" s="23" t="s">
        <v>44</v>
      </c>
      <c r="I453" s="23">
        <v>1036</v>
      </c>
      <c r="J453" t="s">
        <v>1</v>
      </c>
    </row>
    <row r="454" spans="1:10">
      <c r="A454" s="23">
        <f>RANK(B454,$B$2:$B$736)</f>
        <v>444</v>
      </c>
      <c r="B454" s="23">
        <v>7</v>
      </c>
      <c r="C454" s="33">
        <v>2702910</v>
      </c>
      <c r="D454" t="s">
        <v>751</v>
      </c>
      <c r="E454" t="s">
        <v>265</v>
      </c>
      <c r="F454" t="str">
        <f>VLOOKUP(I454,[1]Suivi_Clubs!C$1:D$65536,2,FALSE)</f>
        <v>Saint Marcel</v>
      </c>
      <c r="G454" s="37">
        <v>22161</v>
      </c>
      <c r="H454" s="23" t="s">
        <v>44</v>
      </c>
      <c r="I454" s="23">
        <v>1033</v>
      </c>
      <c r="J454" t="s">
        <v>0</v>
      </c>
    </row>
    <row r="455" spans="1:10">
      <c r="A455" s="23">
        <f>RANK(B455,$B$2:$B$999)</f>
        <v>444</v>
      </c>
      <c r="B455" s="23">
        <v>7</v>
      </c>
      <c r="C455" s="33">
        <v>2707533</v>
      </c>
      <c r="D455" t="s">
        <v>816</v>
      </c>
      <c r="E455" t="s">
        <v>817</v>
      </c>
      <c r="F455" t="str">
        <f>VLOOKUP(I455,[1]Suivi_Clubs!C$1:D$65536,2,FALSE)</f>
        <v>Les Andelys</v>
      </c>
      <c r="G455" s="37">
        <v>18820</v>
      </c>
      <c r="H455" s="23" t="s">
        <v>44</v>
      </c>
      <c r="I455" s="23">
        <v>1009</v>
      </c>
      <c r="J455" t="s">
        <v>0</v>
      </c>
    </row>
    <row r="456" spans="1:10">
      <c r="A456" s="23">
        <f>RANK(B456,$B$2:$B$874)</f>
        <v>444</v>
      </c>
      <c r="B456" s="23">
        <v>7</v>
      </c>
      <c r="C456" s="33">
        <v>2706704</v>
      </c>
      <c r="D456" t="s">
        <v>536</v>
      </c>
      <c r="E456" t="s">
        <v>212</v>
      </c>
      <c r="F456" t="str">
        <f>VLOOKUP(I456,[1]Suivi_Clubs!C$1:D$65536,2,FALSE)</f>
        <v>Le Neubourg</v>
      </c>
      <c r="G456" s="42" t="s">
        <v>537</v>
      </c>
      <c r="H456" s="23" t="s">
        <v>44</v>
      </c>
      <c r="I456" s="23">
        <v>2041</v>
      </c>
      <c r="J456" t="s">
        <v>0</v>
      </c>
    </row>
    <row r="457" spans="1:10">
      <c r="A457" s="23">
        <f>RANK(B457,$B$2:$B$999)</f>
        <v>444</v>
      </c>
      <c r="B457" s="22">
        <v>7</v>
      </c>
      <c r="C457" s="33">
        <v>2703022</v>
      </c>
      <c r="D457" t="s">
        <v>722</v>
      </c>
      <c r="E457" t="s">
        <v>78</v>
      </c>
      <c r="F457" t="str">
        <f>VLOOKUP(I457,[1]Suivi_Clubs!C$1:D$65536,2,FALSE)</f>
        <v>Breteuil</v>
      </c>
      <c r="G457" s="43">
        <v>18859</v>
      </c>
      <c r="H457" s="23" t="s">
        <v>44</v>
      </c>
      <c r="I457" s="23">
        <v>2006</v>
      </c>
      <c r="J457" t="s">
        <v>0</v>
      </c>
    </row>
    <row r="458" spans="1:10">
      <c r="A458" s="22">
        <f>RANK(B458,$B$2:$B$524)</f>
        <v>457</v>
      </c>
      <c r="B458" s="23">
        <v>6</v>
      </c>
      <c r="C458" s="33">
        <v>2705706</v>
      </c>
      <c r="D458" t="s">
        <v>400</v>
      </c>
      <c r="E458" t="s">
        <v>401</v>
      </c>
      <c r="F458" t="s">
        <v>43</v>
      </c>
      <c r="G458" s="37">
        <v>17605</v>
      </c>
      <c r="H458" s="22" t="s">
        <v>44</v>
      </c>
      <c r="I458" s="22">
        <v>2008</v>
      </c>
      <c r="J458" s="28" t="s">
        <v>1</v>
      </c>
    </row>
    <row r="459" spans="1:10">
      <c r="A459" s="22">
        <f>RANK(B459,$B$2:$B$524)</f>
        <v>457</v>
      </c>
      <c r="B459" s="23">
        <v>6</v>
      </c>
      <c r="C459" s="33">
        <v>9511602</v>
      </c>
      <c r="D459" t="s">
        <v>828</v>
      </c>
      <c r="E459" t="s">
        <v>56</v>
      </c>
      <c r="F459" t="str">
        <f>VLOOKUP(I459,[1]Suivi_Clubs!C$1:D$65536,2,FALSE)</f>
        <v>Gisors</v>
      </c>
      <c r="G459" s="39">
        <v>16129</v>
      </c>
      <c r="H459" s="22" t="s">
        <v>44</v>
      </c>
      <c r="I459" s="22">
        <v>1023</v>
      </c>
      <c r="J459" t="s">
        <v>0</v>
      </c>
    </row>
    <row r="460" spans="1:10">
      <c r="A460" s="22">
        <f>RANK(B460,$B$2:$B$524)</f>
        <v>457</v>
      </c>
      <c r="B460" s="23">
        <v>6</v>
      </c>
      <c r="C460" s="33">
        <v>2702065</v>
      </c>
      <c r="D460" t="s">
        <v>741</v>
      </c>
      <c r="E460" t="s">
        <v>46</v>
      </c>
      <c r="F460" t="str">
        <f>VLOOKUP(I460,[1]Suivi_Clubs!C$1:D$65536,2,FALSE)</f>
        <v>Navarre</v>
      </c>
      <c r="G460" s="37">
        <v>15974</v>
      </c>
      <c r="H460" s="22" t="s">
        <v>44</v>
      </c>
      <c r="I460" s="22">
        <v>2001</v>
      </c>
      <c r="J460" t="s">
        <v>0</v>
      </c>
    </row>
    <row r="461" spans="1:10">
      <c r="A461" s="22">
        <f>RANK(B461,$B$2:$B$524)</f>
        <v>457</v>
      </c>
      <c r="B461" s="23">
        <v>6</v>
      </c>
      <c r="C461" s="33">
        <v>2706674</v>
      </c>
      <c r="D461" t="s">
        <v>835</v>
      </c>
      <c r="E461" t="s">
        <v>836</v>
      </c>
      <c r="F461" t="str">
        <f>VLOOKUP(I461,[1]Suivi_Clubs!C$1:D$65536,2,FALSE)</f>
        <v>Saint André</v>
      </c>
      <c r="G461" s="38" t="s">
        <v>123</v>
      </c>
      <c r="H461" s="23" t="s">
        <v>44</v>
      </c>
      <c r="I461" s="23">
        <v>1038</v>
      </c>
      <c r="J461" t="s">
        <v>0</v>
      </c>
    </row>
    <row r="462" spans="1:10">
      <c r="A462" s="22">
        <f>RANK(B462,$B$2:$B$524)</f>
        <v>457</v>
      </c>
      <c r="B462" s="23">
        <v>6</v>
      </c>
      <c r="C462" s="33">
        <v>2706617</v>
      </c>
      <c r="D462" t="s">
        <v>403</v>
      </c>
      <c r="E462" t="s">
        <v>72</v>
      </c>
      <c r="F462" t="str">
        <f>VLOOKUP(I462,[1]Suivi_Clubs!C$1:D$65536,2,FALSE)</f>
        <v>Ezy-Anet</v>
      </c>
      <c r="G462" s="37">
        <v>15741</v>
      </c>
      <c r="H462" s="23" t="s">
        <v>44</v>
      </c>
      <c r="I462" s="23">
        <v>1019</v>
      </c>
      <c r="J462" s="30" t="s">
        <v>1</v>
      </c>
    </row>
    <row r="463" spans="1:10">
      <c r="A463" s="23">
        <f>RANK(B463,$B$2:$B$653)</f>
        <v>457</v>
      </c>
      <c r="B463" s="23">
        <v>6</v>
      </c>
      <c r="C463" s="33">
        <v>3419072</v>
      </c>
      <c r="D463" t="s">
        <v>731</v>
      </c>
      <c r="E463" t="s">
        <v>192</v>
      </c>
      <c r="F463" t="str">
        <f>VLOOKUP(I463,[1]Suivi_Clubs!C$1:D$65536,2,FALSE)</f>
        <v>Gisors</v>
      </c>
      <c r="G463" s="38" t="s">
        <v>732</v>
      </c>
      <c r="H463" s="23" t="s">
        <v>44</v>
      </c>
      <c r="I463" s="23">
        <v>1023</v>
      </c>
      <c r="J463" t="s">
        <v>0</v>
      </c>
    </row>
    <row r="464" spans="1:10">
      <c r="A464" s="23">
        <f>RANK(B464,$B$2:$B$653)</f>
        <v>457</v>
      </c>
      <c r="B464" s="27">
        <v>6</v>
      </c>
      <c r="C464" s="35">
        <v>2700388</v>
      </c>
      <c r="D464" s="28" t="s">
        <v>704</v>
      </c>
      <c r="E464" s="28" t="s">
        <v>637</v>
      </c>
      <c r="F464" s="28" t="s">
        <v>705</v>
      </c>
      <c r="G464" s="61">
        <v>20994</v>
      </c>
      <c r="H464" s="32" t="s">
        <v>127</v>
      </c>
      <c r="I464" s="32">
        <v>2016</v>
      </c>
      <c r="J464" t="s">
        <v>0</v>
      </c>
    </row>
    <row r="465" spans="1:9">
      <c r="A465" s="23">
        <f>RANK(B465,$B$2:$B$693)</f>
        <v>457</v>
      </c>
      <c r="B465" s="22">
        <v>6</v>
      </c>
      <c r="C465" s="33">
        <v>2707072</v>
      </c>
      <c r="D465" t="s">
        <v>822</v>
      </c>
      <c r="E465" t="s">
        <v>78</v>
      </c>
      <c r="F465" t="str">
        <f>VLOOKUP(I465,[1]Suivi_Clubs!C$1:D$65536,2,FALSE)</f>
        <v>Gasny</v>
      </c>
      <c r="G465" s="38" t="s">
        <v>823</v>
      </c>
      <c r="H465" s="23" t="s">
        <v>44</v>
      </c>
      <c r="I465" s="23">
        <v>1022</v>
      </c>
    </row>
    <row r="466" spans="1:9">
      <c r="A466" s="23">
        <f>RANK(B466,$B$2:$B$724)</f>
        <v>457</v>
      </c>
      <c r="B466" s="22">
        <v>6</v>
      </c>
      <c r="C466" s="33">
        <v>2707138</v>
      </c>
      <c r="D466" t="s">
        <v>824</v>
      </c>
      <c r="E466" t="s">
        <v>401</v>
      </c>
      <c r="F466" t="str">
        <f>VLOOKUP(I466,[1]Suivi_Clubs!C$1:D$65536,2,FALSE)</f>
        <v>Les Andelys</v>
      </c>
      <c r="G466" s="42" t="s">
        <v>825</v>
      </c>
      <c r="H466" s="23" t="s">
        <v>44</v>
      </c>
      <c r="I466" s="23">
        <v>1009</v>
      </c>
    </row>
    <row r="467" spans="1:9">
      <c r="A467" s="23">
        <f>RANK(B467,$B$2:$B$734)</f>
        <v>457</v>
      </c>
      <c r="B467" s="27">
        <v>6</v>
      </c>
      <c r="C467" s="35">
        <v>2703924</v>
      </c>
      <c r="D467" s="28" t="s">
        <v>580</v>
      </c>
      <c r="E467" s="28" t="s">
        <v>581</v>
      </c>
      <c r="F467" s="28" t="str">
        <f>VLOOKUP(I467,[1]Suivi_Clubs!C$1:D$65536,2,FALSE)</f>
        <v>Bernay</v>
      </c>
      <c r="G467" s="41">
        <v>22928</v>
      </c>
      <c r="H467" s="27" t="s">
        <v>127</v>
      </c>
      <c r="I467" s="27">
        <v>2004</v>
      </c>
    </row>
    <row r="468" spans="1:9">
      <c r="A468" s="23">
        <f>RANK(B468,$B$2:$B$874)</f>
        <v>457</v>
      </c>
      <c r="B468" s="23">
        <v>6</v>
      </c>
      <c r="C468" s="33">
        <v>7811673</v>
      </c>
      <c r="D468" t="s">
        <v>504</v>
      </c>
      <c r="E468" t="s">
        <v>58</v>
      </c>
      <c r="F468" t="str">
        <f>VLOOKUP(I468,[1]Suivi_Clubs!C$1:D$65536,2,FALSE)</f>
        <v>Saint André</v>
      </c>
      <c r="G468" s="42" t="s">
        <v>505</v>
      </c>
      <c r="H468" s="23" t="s">
        <v>44</v>
      </c>
      <c r="I468" s="23">
        <v>1038</v>
      </c>
    </row>
    <row r="469" spans="1:9">
      <c r="A469" s="23">
        <f>RANK(B469,$B$2:$B$878)</f>
        <v>457</v>
      </c>
      <c r="B469" s="23">
        <v>6</v>
      </c>
      <c r="C469" s="33">
        <v>2703247</v>
      </c>
      <c r="D469" t="s">
        <v>820</v>
      </c>
      <c r="E469" t="s">
        <v>78</v>
      </c>
      <c r="F469" s="53" t="s">
        <v>648</v>
      </c>
      <c r="G469" s="38" t="s">
        <v>821</v>
      </c>
      <c r="H469" s="23" t="s">
        <v>44</v>
      </c>
      <c r="I469" s="23">
        <v>2016</v>
      </c>
    </row>
    <row r="470" spans="1:9">
      <c r="A470" s="23">
        <f>RANK(B470,$B$2:$B$999)</f>
        <v>457</v>
      </c>
      <c r="B470" s="22">
        <v>6</v>
      </c>
      <c r="C470" s="33">
        <v>2705292</v>
      </c>
      <c r="D470" s="53" t="s">
        <v>734</v>
      </c>
      <c r="E470" t="s">
        <v>66</v>
      </c>
      <c r="F470" t="str">
        <f>VLOOKUP(I470,[1]Suivi_Clubs!C$1:D$65536,2,FALSE)</f>
        <v>Gisors</v>
      </c>
      <c r="G470" s="38" t="s">
        <v>735</v>
      </c>
      <c r="H470" s="23" t="s">
        <v>44</v>
      </c>
      <c r="I470" s="23">
        <v>1023</v>
      </c>
    </row>
    <row r="471" spans="1:9">
      <c r="A471" s="23">
        <f>RANK(B471,$B$2:$B$997)</f>
        <v>457</v>
      </c>
      <c r="B471" s="22">
        <v>6</v>
      </c>
      <c r="C471" s="33">
        <v>2707091</v>
      </c>
      <c r="D471" t="s">
        <v>708</v>
      </c>
      <c r="E471" t="s">
        <v>132</v>
      </c>
      <c r="F471" t="str">
        <f>VLOOKUP(I471,[1]Suivi_Clubs!C$1:D$65536,2,FALSE)</f>
        <v>Gisors</v>
      </c>
      <c r="G471" s="37">
        <v>22167</v>
      </c>
      <c r="H471" s="23" t="s">
        <v>44</v>
      </c>
      <c r="I471" s="23">
        <v>1023</v>
      </c>
    </row>
    <row r="472" spans="1:9">
      <c r="A472" s="23">
        <f>RANK(B472,$B$2:$B$878)</f>
        <v>457</v>
      </c>
      <c r="B472" s="23">
        <v>6</v>
      </c>
      <c r="C472" s="33">
        <v>2707655</v>
      </c>
      <c r="D472" t="s">
        <v>826</v>
      </c>
      <c r="E472" t="s">
        <v>188</v>
      </c>
      <c r="F472" t="str">
        <f>VLOOKUP(I472,[1]Suivi_Clubs!C$1:D$65536,2,FALSE)</f>
        <v>Ezy-Anet</v>
      </c>
      <c r="G472" s="38" t="s">
        <v>827</v>
      </c>
      <c r="H472" s="23" t="s">
        <v>44</v>
      </c>
      <c r="I472" s="23">
        <v>1019</v>
      </c>
    </row>
    <row r="473" spans="1:9">
      <c r="A473" s="23">
        <f>RANK(B473,$B$2:$B$734)</f>
        <v>457</v>
      </c>
      <c r="B473" s="23">
        <v>6</v>
      </c>
      <c r="C473" s="33">
        <v>9512228</v>
      </c>
      <c r="D473" t="s">
        <v>829</v>
      </c>
      <c r="E473" t="s">
        <v>830</v>
      </c>
      <c r="F473" t="str">
        <f>VLOOKUP(I473,[1]Suivi_Clubs!C$1:D$65536,2,FALSE)</f>
        <v>Gasny</v>
      </c>
      <c r="G473" s="37">
        <v>19942</v>
      </c>
      <c r="H473" s="23" t="s">
        <v>44</v>
      </c>
      <c r="I473" s="23">
        <v>1022</v>
      </c>
    </row>
    <row r="474" spans="1:9">
      <c r="A474" s="23">
        <f>RANK(B474,$B$2:$B$999)</f>
        <v>457</v>
      </c>
      <c r="B474" s="27">
        <v>6</v>
      </c>
      <c r="C474" s="33">
        <v>2707473</v>
      </c>
      <c r="D474" t="s">
        <v>838</v>
      </c>
      <c r="E474" t="s">
        <v>198</v>
      </c>
      <c r="F474" t="str">
        <f>VLOOKUP(I474,[1]Suivi_Clubs!C$1:D$65536,2,FALSE)</f>
        <v>Bourtheroulde</v>
      </c>
      <c r="G474" s="38" t="s">
        <v>839</v>
      </c>
      <c r="H474" s="23" t="s">
        <v>44</v>
      </c>
      <c r="I474" s="23">
        <v>2005</v>
      </c>
    </row>
    <row r="475" spans="1:9">
      <c r="A475" s="23">
        <f>RANK(B475,$B$2:$B$874)</f>
        <v>457</v>
      </c>
      <c r="B475" s="23">
        <v>6</v>
      </c>
      <c r="C475" s="33">
        <v>2701305</v>
      </c>
      <c r="D475" t="s">
        <v>945</v>
      </c>
      <c r="E475" t="s">
        <v>48</v>
      </c>
      <c r="F475" t="str">
        <f>VLOOKUP(I475,[1]Suivi_Clubs!C$1:D$65536,2,FALSE)</f>
        <v>Gravigny</v>
      </c>
      <c r="G475" s="38" t="s">
        <v>946</v>
      </c>
      <c r="H475" s="23" t="s">
        <v>44</v>
      </c>
      <c r="I475" s="23">
        <v>2046</v>
      </c>
    </row>
    <row r="476" spans="1:9">
      <c r="A476" s="23">
        <f>RANK(B476,$B$2:$B$734)</f>
        <v>457</v>
      </c>
      <c r="B476" s="23">
        <v>6</v>
      </c>
      <c r="C476" s="33">
        <v>2700040</v>
      </c>
      <c r="D476" t="s">
        <v>955</v>
      </c>
      <c r="E476" t="s">
        <v>198</v>
      </c>
      <c r="F476" t="str">
        <f>VLOOKUP(I476,[1]Suivi_Clubs!C$1:D$65536,2,FALSE)</f>
        <v>Le Neubourg</v>
      </c>
      <c r="G476" s="38" t="s">
        <v>956</v>
      </c>
      <c r="H476" s="23" t="s">
        <v>44</v>
      </c>
      <c r="I476" s="23">
        <v>2041</v>
      </c>
    </row>
    <row r="477" spans="1:9">
      <c r="A477" s="23">
        <f>RANK(B477,$B$2:$B$999)</f>
        <v>457</v>
      </c>
      <c r="B477" s="23">
        <v>6</v>
      </c>
      <c r="C477" s="33">
        <v>2707579</v>
      </c>
      <c r="D477" t="s">
        <v>907</v>
      </c>
      <c r="E477" t="s">
        <v>94</v>
      </c>
      <c r="F477" t="str">
        <f>VLOOKUP(I477,[1]Suivi_Clubs!C$1:D$65536,2,FALSE)</f>
        <v>Bourtheroulde</v>
      </c>
      <c r="G477" s="37">
        <v>21348</v>
      </c>
      <c r="H477" s="23" t="s">
        <v>44</v>
      </c>
      <c r="I477" s="23">
        <v>2005</v>
      </c>
    </row>
    <row r="478" spans="1:9">
      <c r="A478" s="23">
        <f>RANK(B478,$B$2:$B$999)</f>
        <v>457</v>
      </c>
      <c r="B478" s="22">
        <v>6</v>
      </c>
      <c r="C478" s="33">
        <v>2707107</v>
      </c>
      <c r="D478" t="s">
        <v>968</v>
      </c>
      <c r="E478" t="s">
        <v>969</v>
      </c>
      <c r="F478" t="str">
        <f>VLOOKUP(I478,[1]Suivi_Clubs!C$1:D$65536,2,FALSE)</f>
        <v>Breteuil</v>
      </c>
      <c r="G478" s="43">
        <v>18602</v>
      </c>
      <c r="H478" s="23" t="s">
        <v>127</v>
      </c>
      <c r="I478" s="23">
        <v>2006</v>
      </c>
    </row>
    <row r="479" spans="1:9">
      <c r="A479" s="23">
        <f>RANK(B479,$B$2:$B$999)</f>
        <v>457</v>
      </c>
      <c r="B479" s="32">
        <v>6</v>
      </c>
      <c r="C479" s="35">
        <v>2701875</v>
      </c>
      <c r="D479" s="28" t="s">
        <v>977</v>
      </c>
      <c r="E479" s="28" t="s">
        <v>978</v>
      </c>
      <c r="F479" s="28" t="str">
        <f>VLOOKUP(I479,[1]Suivi_Clubs!C$1:D$65536,2,FALSE)</f>
        <v>Ezy-Anet</v>
      </c>
      <c r="G479" s="28" t="s">
        <v>979</v>
      </c>
      <c r="H479" s="27" t="s">
        <v>127</v>
      </c>
      <c r="I479" s="27">
        <v>1019</v>
      </c>
    </row>
    <row r="480" spans="1:9">
      <c r="A480" s="23">
        <f>RANK(B480,$B$2:$B$999)</f>
        <v>457</v>
      </c>
      <c r="B480" s="22">
        <v>6</v>
      </c>
      <c r="C480" s="33">
        <v>7813930</v>
      </c>
      <c r="D480" t="s">
        <v>980</v>
      </c>
      <c r="E480" t="s">
        <v>275</v>
      </c>
      <c r="F480" t="str">
        <f>VLOOKUP(I480,[1]Suivi_Clubs!C$1:D$65536,2,FALSE)</f>
        <v>Ezy-Anet</v>
      </c>
      <c r="G480" t="s">
        <v>981</v>
      </c>
      <c r="H480" s="23" t="s">
        <v>44</v>
      </c>
      <c r="I480" s="23">
        <v>1019</v>
      </c>
    </row>
    <row r="481" spans="1:9">
      <c r="A481" s="22">
        <f>RANK(B481,$B$2:$B$524)</f>
        <v>480</v>
      </c>
      <c r="B481" s="23">
        <v>5</v>
      </c>
      <c r="C481" s="33">
        <v>2702295</v>
      </c>
      <c r="D481" t="s">
        <v>413</v>
      </c>
      <c r="E481" t="s">
        <v>284</v>
      </c>
      <c r="F481" t="str">
        <f>VLOOKUP(I481,[1]Suivi_Clubs!C$1:D$65536,2,FALSE)</f>
        <v>Vallée d'Avre</v>
      </c>
      <c r="G481" s="37">
        <v>13175</v>
      </c>
      <c r="H481" s="22" t="s">
        <v>44</v>
      </c>
      <c r="I481" s="22">
        <v>1030</v>
      </c>
    </row>
    <row r="482" spans="1:9">
      <c r="A482" s="23">
        <f>RANK(B482,$B$2:$B$724)</f>
        <v>480</v>
      </c>
      <c r="B482" s="23">
        <v>5</v>
      </c>
      <c r="C482" s="33">
        <v>2707314</v>
      </c>
      <c r="D482" t="s">
        <v>749</v>
      </c>
      <c r="E482" t="s">
        <v>225</v>
      </c>
      <c r="F482" t="str">
        <f>VLOOKUP(I482,[1]Suivi_Clubs!C$1:D$65536,2,FALSE)</f>
        <v>Saint André</v>
      </c>
      <c r="G482" s="38" t="s">
        <v>750</v>
      </c>
      <c r="H482" s="23" t="s">
        <v>44</v>
      </c>
      <c r="I482" s="23">
        <v>1038</v>
      </c>
    </row>
    <row r="483" spans="1:9">
      <c r="A483" s="23">
        <f>RANK(B483,$B$2:$B$725)</f>
        <v>480</v>
      </c>
      <c r="B483" s="22">
        <v>5</v>
      </c>
      <c r="C483" s="33">
        <v>2706920</v>
      </c>
      <c r="D483" t="s">
        <v>884</v>
      </c>
      <c r="E483" t="s">
        <v>72</v>
      </c>
      <c r="F483" t="str">
        <f>VLOOKUP(I483,[1]Suivi_Clubs!C$1:D$65536,2,FALSE)</f>
        <v>Bourtheroulde</v>
      </c>
      <c r="G483" s="42" t="s">
        <v>885</v>
      </c>
      <c r="H483" s="23" t="s">
        <v>44</v>
      </c>
      <c r="I483" s="23">
        <v>2005</v>
      </c>
    </row>
    <row r="484" spans="1:9">
      <c r="A484" s="23">
        <f>RANK(B484,$B$2:$B$661)</f>
        <v>480</v>
      </c>
      <c r="B484" s="23">
        <v>5</v>
      </c>
      <c r="C484" s="33">
        <v>2706131</v>
      </c>
      <c r="D484" t="s">
        <v>771</v>
      </c>
      <c r="E484" t="s">
        <v>275</v>
      </c>
      <c r="F484" t="str">
        <f>VLOOKUP(I484,[1]Suivi_Clubs!C$1:D$65536,2,FALSE)</f>
        <v>Gisors</v>
      </c>
      <c r="G484" s="38" t="s">
        <v>772</v>
      </c>
      <c r="H484" s="23" t="s">
        <v>44</v>
      </c>
      <c r="I484" s="23">
        <v>1023</v>
      </c>
    </row>
    <row r="485" spans="1:9">
      <c r="A485" s="23">
        <f>RANK(B485,$B$2:$B$689)</f>
        <v>480</v>
      </c>
      <c r="B485" s="22">
        <v>5</v>
      </c>
      <c r="C485" s="33">
        <v>2707105</v>
      </c>
      <c r="D485" t="s">
        <v>104</v>
      </c>
      <c r="E485" t="s">
        <v>105</v>
      </c>
      <c r="F485" t="str">
        <f>VLOOKUP(I485,[1]Suivi_Clubs!C$1:D$65536,2,FALSE)</f>
        <v>Saint Michel</v>
      </c>
      <c r="G485" s="38" t="s">
        <v>106</v>
      </c>
      <c r="H485" s="23" t="s">
        <v>44</v>
      </c>
      <c r="I485" s="23">
        <v>2040</v>
      </c>
    </row>
    <row r="486" spans="1:9">
      <c r="A486" s="23">
        <f>RANK(B486,$B$2:$B$736)</f>
        <v>480</v>
      </c>
      <c r="B486" s="23">
        <v>5</v>
      </c>
      <c r="C486" s="33">
        <v>2707441</v>
      </c>
      <c r="D486" t="s">
        <v>599</v>
      </c>
      <c r="E486" t="s">
        <v>326</v>
      </c>
      <c r="F486" t="str">
        <f>VLOOKUP(I486,[1]Suivi_Clubs!C$1:D$65536,2,FALSE)</f>
        <v>Netreville</v>
      </c>
      <c r="G486" s="38" t="s">
        <v>600</v>
      </c>
      <c r="H486" s="23" t="s">
        <v>44</v>
      </c>
      <c r="I486" s="23">
        <v>2017</v>
      </c>
    </row>
    <row r="487" spans="1:9">
      <c r="A487" s="23">
        <f>RANK(B487,$B$2:$B$880)</f>
        <v>480</v>
      </c>
      <c r="B487" s="27">
        <v>5</v>
      </c>
      <c r="C487" s="35">
        <v>2707669</v>
      </c>
      <c r="D487" s="28" t="s">
        <v>780</v>
      </c>
      <c r="E487" s="28" t="s">
        <v>781</v>
      </c>
      <c r="F487" s="28" t="str">
        <f>VLOOKUP(I487,[1]Suivi_Clubs!C$1:D$65536,2,FALSE)</f>
        <v>Navarre</v>
      </c>
      <c r="G487" s="41">
        <v>20585</v>
      </c>
      <c r="H487" s="27" t="s">
        <v>127</v>
      </c>
      <c r="I487" s="27">
        <v>2001</v>
      </c>
    </row>
    <row r="488" spans="1:9">
      <c r="A488" s="23">
        <f>RANK(B488,$B$2:$B$999)</f>
        <v>480</v>
      </c>
      <c r="B488" s="32">
        <v>5</v>
      </c>
      <c r="C488" s="33">
        <v>2700239</v>
      </c>
      <c r="D488" t="s">
        <v>784</v>
      </c>
      <c r="E488" t="s">
        <v>96</v>
      </c>
      <c r="F488" t="str">
        <f>VLOOKUP(I488,[1]Suivi_Clubs!C$1:D$65536,2,FALSE)</f>
        <v>Damville</v>
      </c>
      <c r="G488" s="38" t="s">
        <v>785</v>
      </c>
      <c r="H488" s="23" t="s">
        <v>44</v>
      </c>
      <c r="I488" s="23">
        <v>2014</v>
      </c>
    </row>
    <row r="489" spans="1:9">
      <c r="A489" s="23">
        <f>RANK(B489,$B$2:$B$999)</f>
        <v>480</v>
      </c>
      <c r="B489" s="27">
        <v>5</v>
      </c>
      <c r="C489" s="33">
        <v>2707834</v>
      </c>
      <c r="D489" t="s">
        <v>845</v>
      </c>
      <c r="E489" t="s">
        <v>497</v>
      </c>
      <c r="F489" t="str">
        <f>VLOOKUP(I489,[1]Suivi_Clubs!C$1:D$65536,2,FALSE)</f>
        <v>Le Neubourg</v>
      </c>
      <c r="G489" s="37">
        <v>20132</v>
      </c>
      <c r="H489" s="23" t="s">
        <v>44</v>
      </c>
      <c r="I489" s="23">
        <v>2041</v>
      </c>
    </row>
    <row r="490" spans="1:9">
      <c r="A490" s="23">
        <f>RANK(B490,$B$2:$B$999)</f>
        <v>480</v>
      </c>
      <c r="B490" s="22">
        <v>5</v>
      </c>
      <c r="C490" s="33">
        <v>2707843</v>
      </c>
      <c r="D490" t="s">
        <v>916</v>
      </c>
      <c r="E490" t="s">
        <v>190</v>
      </c>
      <c r="F490" t="str">
        <f>VLOOKUP(I490,[1]Suivi_Clubs!C$1:D$65536,2,FALSE)</f>
        <v>Serquigny</v>
      </c>
      <c r="G490" s="43">
        <v>19277</v>
      </c>
      <c r="H490" s="23" t="s">
        <v>44</v>
      </c>
      <c r="I490" s="23">
        <v>2034</v>
      </c>
    </row>
    <row r="491" spans="1:9">
      <c r="A491" s="23">
        <f>RANK(B491,$B$2:$B$999)</f>
        <v>480</v>
      </c>
      <c r="B491" s="22">
        <v>5</v>
      </c>
      <c r="C491" s="33">
        <v>2707715</v>
      </c>
      <c r="D491" t="s">
        <v>914</v>
      </c>
      <c r="E491" t="s">
        <v>96</v>
      </c>
      <c r="F491" t="str">
        <f>VLOOKUP(I491,[1]Suivi_Clubs!C$1:D$65536,2,FALSE)</f>
        <v>Breteuil</v>
      </c>
      <c r="G491" s="42" t="s">
        <v>915</v>
      </c>
      <c r="H491" s="23" t="s">
        <v>44</v>
      </c>
      <c r="I491" s="23">
        <v>2006</v>
      </c>
    </row>
    <row r="492" spans="1:9">
      <c r="A492" s="23">
        <f>RANK(B492,$B$2:$B$877)</f>
        <v>480</v>
      </c>
      <c r="B492" s="32">
        <v>5</v>
      </c>
      <c r="C492" s="35">
        <v>2706325</v>
      </c>
      <c r="D492" s="28" t="s">
        <v>463</v>
      </c>
      <c r="E492" s="28" t="s">
        <v>970</v>
      </c>
      <c r="F492" s="28" t="str">
        <f>VLOOKUP(I492,[1]Suivi_Clubs!C$1:D$65536,2,FALSE)</f>
        <v>Gravigny</v>
      </c>
      <c r="G492" s="61">
        <v>17260</v>
      </c>
      <c r="H492" s="27" t="s">
        <v>127</v>
      </c>
      <c r="I492" s="27">
        <v>2046</v>
      </c>
    </row>
    <row r="493" spans="1:9">
      <c r="A493" s="22">
        <f>RANK(B493,$B$2:$B$524)</f>
        <v>492</v>
      </c>
      <c r="B493" s="23">
        <v>4</v>
      </c>
      <c r="C493" s="33">
        <v>2705841</v>
      </c>
      <c r="D493" t="s">
        <v>207</v>
      </c>
      <c r="E493" t="s">
        <v>112</v>
      </c>
      <c r="F493" t="str">
        <f>VLOOKUP(I493,[1]Suivi_Clubs!C$1:D$65536,2,FALSE)</f>
        <v>Saint Michel</v>
      </c>
      <c r="G493" s="37">
        <v>17678</v>
      </c>
      <c r="H493" s="22" t="s">
        <v>44</v>
      </c>
      <c r="I493" s="22">
        <v>2040</v>
      </c>
    </row>
    <row r="494" spans="1:9">
      <c r="A494" s="22">
        <f>RANK(B494,$B$2:$B$524)</f>
        <v>492</v>
      </c>
      <c r="B494" s="23">
        <v>4</v>
      </c>
      <c r="C494" s="33">
        <v>2706522</v>
      </c>
      <c r="D494" t="s">
        <v>494</v>
      </c>
      <c r="E494" t="s">
        <v>89</v>
      </c>
      <c r="F494" t="str">
        <f>VLOOKUP(I494,[1]Suivi_Clubs!C$1:D$65536,2,FALSE)</f>
        <v>Ezy-Anet</v>
      </c>
      <c r="G494" s="39">
        <v>19063</v>
      </c>
      <c r="H494" s="23" t="s">
        <v>44</v>
      </c>
      <c r="I494" s="23">
        <v>1019</v>
      </c>
    </row>
    <row r="495" spans="1:9">
      <c r="A495" s="22">
        <f>RANK(B495,$B$2:$B$524)</f>
        <v>492</v>
      </c>
      <c r="B495" s="23">
        <v>4</v>
      </c>
      <c r="C495" s="33">
        <v>2706427</v>
      </c>
      <c r="D495" t="s">
        <v>730</v>
      </c>
      <c r="E495" t="s">
        <v>66</v>
      </c>
      <c r="F495" t="str">
        <f>VLOOKUP(I495,[1]Suivi_Clubs!C$1:D$65536,2,FALSE)</f>
        <v>Pétanque Sud</v>
      </c>
      <c r="G495" s="37">
        <v>18275</v>
      </c>
      <c r="H495" s="23" t="s">
        <v>44</v>
      </c>
      <c r="I495" s="23">
        <v>1031</v>
      </c>
    </row>
    <row r="496" spans="1:9">
      <c r="A496" s="22">
        <f>RANK(B496,$B$2:$B$524)</f>
        <v>492</v>
      </c>
      <c r="B496" s="23">
        <v>4</v>
      </c>
      <c r="C496" s="33">
        <v>2700575</v>
      </c>
      <c r="D496" t="s">
        <v>846</v>
      </c>
      <c r="E496" t="s">
        <v>66</v>
      </c>
      <c r="F496" t="str">
        <f>VLOOKUP(I496,[1]Suivi_Clubs!C$1:D$65536,2,FALSE)</f>
        <v>Serquigny</v>
      </c>
      <c r="G496" s="37">
        <v>18085</v>
      </c>
      <c r="H496" s="22" t="s">
        <v>44</v>
      </c>
      <c r="I496" s="22">
        <v>2034</v>
      </c>
    </row>
    <row r="497" spans="1:9">
      <c r="A497" s="22">
        <f>RANK(B497,$B$2:$B$524)</f>
        <v>492</v>
      </c>
      <c r="B497" s="23">
        <v>4</v>
      </c>
      <c r="C497" s="33">
        <v>2705025</v>
      </c>
      <c r="D497" t="s">
        <v>848</v>
      </c>
      <c r="E497" t="s">
        <v>58</v>
      </c>
      <c r="F497" t="str">
        <f>VLOOKUP(I497,[1]Suivi_Clubs!C$1:D$65536,2,FALSE)</f>
        <v>Gisors</v>
      </c>
      <c r="G497" s="37">
        <v>15352</v>
      </c>
      <c r="H497" s="22" t="s">
        <v>44</v>
      </c>
      <c r="I497" s="22">
        <v>1023</v>
      </c>
    </row>
    <row r="498" spans="1:9">
      <c r="A498" s="23">
        <f>RANK(B498,$B$2:$B$653)</f>
        <v>492</v>
      </c>
      <c r="B498" s="23">
        <v>4</v>
      </c>
      <c r="C498" s="33">
        <v>2704587</v>
      </c>
      <c r="D498" t="s">
        <v>688</v>
      </c>
      <c r="E498" t="s">
        <v>188</v>
      </c>
      <c r="F498" t="str">
        <f>VLOOKUP(I498,[1]Suivi_Clubs!C$1:D$65536,2,FALSE)</f>
        <v>Saint Michel</v>
      </c>
      <c r="G498" s="37">
        <v>15664</v>
      </c>
      <c r="H498" s="22" t="s">
        <v>44</v>
      </c>
      <c r="I498" s="22">
        <v>2040</v>
      </c>
    </row>
    <row r="499" spans="1:9">
      <c r="A499" s="23">
        <f>RANK(B499,$B$2:$B$653)</f>
        <v>492</v>
      </c>
      <c r="B499" s="23">
        <v>4</v>
      </c>
      <c r="C499" s="33">
        <v>2705302</v>
      </c>
      <c r="D499" t="s">
        <v>733</v>
      </c>
      <c r="E499" t="s">
        <v>655</v>
      </c>
      <c r="F499" t="str">
        <f>VLOOKUP(I499,[1]Suivi_Clubs!C$1:D$65536,2,FALSE)</f>
        <v>Navarre</v>
      </c>
      <c r="G499" s="37">
        <v>17180</v>
      </c>
      <c r="H499" s="22" t="s">
        <v>44</v>
      </c>
      <c r="I499" s="22">
        <v>2001</v>
      </c>
    </row>
    <row r="500" spans="1:9">
      <c r="A500" s="23">
        <f>RANK(B500,$B$2:$B$689)</f>
        <v>492</v>
      </c>
      <c r="B500" s="59">
        <v>4</v>
      </c>
      <c r="C500" s="36">
        <v>2706709</v>
      </c>
      <c r="D500" s="30" t="s">
        <v>458</v>
      </c>
      <c r="E500" s="30" t="s">
        <v>459</v>
      </c>
      <c r="F500" s="30" t="s">
        <v>87</v>
      </c>
      <c r="G500" s="64">
        <v>23076</v>
      </c>
      <c r="H500" s="29" t="s">
        <v>127</v>
      </c>
      <c r="I500" s="29">
        <v>2001</v>
      </c>
    </row>
    <row r="501" spans="1:9">
      <c r="A501" s="23">
        <f>RANK(B501,$B$2:$B$655)</f>
        <v>492</v>
      </c>
      <c r="B501" s="23">
        <v>4</v>
      </c>
      <c r="C501" s="33">
        <v>2706845</v>
      </c>
      <c r="D501" t="s">
        <v>897</v>
      </c>
      <c r="E501" t="s">
        <v>89</v>
      </c>
      <c r="F501" t="str">
        <f>VLOOKUP(I501,[1]Suivi_Clubs!C$1:D$65536,2,FALSE)</f>
        <v>Bourtheroulde</v>
      </c>
      <c r="G501" s="38" t="s">
        <v>898</v>
      </c>
      <c r="H501" s="23" t="s">
        <v>44</v>
      </c>
      <c r="I501" s="23">
        <v>2005</v>
      </c>
    </row>
    <row r="502" spans="1:9">
      <c r="A502" s="23">
        <f>RANK(B502,$B$2:$B$876)</f>
        <v>492</v>
      </c>
      <c r="B502" s="23">
        <v>4</v>
      </c>
      <c r="C502" s="33">
        <v>2702458</v>
      </c>
      <c r="D502" t="s">
        <v>851</v>
      </c>
      <c r="E502" t="s">
        <v>48</v>
      </c>
      <c r="F502" t="str">
        <f>VLOOKUP(I502,[1]Suivi_Clubs!C$1:D$65536,2,FALSE)</f>
        <v>Les Andelys</v>
      </c>
      <c r="G502" s="42" t="s">
        <v>852</v>
      </c>
      <c r="H502" s="23" t="s">
        <v>44</v>
      </c>
      <c r="I502" s="23">
        <v>1009</v>
      </c>
    </row>
    <row r="503" spans="1:9">
      <c r="A503" s="23">
        <f>RANK(B503,$B$2:$B$999)</f>
        <v>492</v>
      </c>
      <c r="B503" s="23">
        <v>4</v>
      </c>
      <c r="C503" s="33">
        <v>2707728</v>
      </c>
      <c r="D503" t="s">
        <v>853</v>
      </c>
      <c r="E503" t="s">
        <v>84</v>
      </c>
      <c r="F503" t="str">
        <f>VLOOKUP(I503,[1]Suivi_Clubs!C$1:D$65536,2,FALSE)</f>
        <v>Gasny</v>
      </c>
      <c r="G503" s="38" t="s">
        <v>854</v>
      </c>
      <c r="H503" s="23" t="s">
        <v>44</v>
      </c>
      <c r="I503" s="23">
        <v>1022</v>
      </c>
    </row>
    <row r="504" spans="1:9">
      <c r="A504" s="23">
        <f>RANK(B504,$B$2:$B$999)</f>
        <v>492</v>
      </c>
      <c r="B504" s="27">
        <v>4</v>
      </c>
      <c r="C504" s="35">
        <v>2707768</v>
      </c>
      <c r="D504" s="28" t="s">
        <v>858</v>
      </c>
      <c r="E504" s="28" t="s">
        <v>859</v>
      </c>
      <c r="F504" s="28" t="str">
        <f>VLOOKUP(I504,[1]Suivi_Clubs!C$1:D$65536,2,FALSE)</f>
        <v>Saint Michel</v>
      </c>
      <c r="G504" s="61">
        <v>20397</v>
      </c>
      <c r="H504" s="27" t="s">
        <v>127</v>
      </c>
      <c r="I504" s="27">
        <v>2040</v>
      </c>
    </row>
    <row r="505" spans="1:9">
      <c r="A505" s="23">
        <f>RANK(B505,$B$2:$B$997)</f>
        <v>492</v>
      </c>
      <c r="B505" s="22">
        <v>4</v>
      </c>
      <c r="C505" s="33">
        <v>2705331</v>
      </c>
      <c r="D505" t="s">
        <v>709</v>
      </c>
      <c r="E505" t="s">
        <v>78</v>
      </c>
      <c r="F505" t="str">
        <f>VLOOKUP(I505,[1]Suivi_Clubs!C$1:D$65536,2,FALSE)</f>
        <v>Breteuil</v>
      </c>
      <c r="G505" s="38" t="s">
        <v>710</v>
      </c>
      <c r="H505" s="23" t="s">
        <v>44</v>
      </c>
      <c r="I505" s="23">
        <v>2006</v>
      </c>
    </row>
    <row r="506" spans="1:9">
      <c r="A506" s="23">
        <f>RANK(B506,$B$2:$B$878)</f>
        <v>492</v>
      </c>
      <c r="B506" s="23">
        <v>4</v>
      </c>
      <c r="C506" s="33">
        <v>2701357</v>
      </c>
      <c r="D506" t="s">
        <v>860</v>
      </c>
      <c r="E506" t="s">
        <v>112</v>
      </c>
      <c r="F506" t="str">
        <f>VLOOKUP(I506,[1]Suivi_Clubs!C$1:D$65536,2,FALSE)</f>
        <v>Breteuil</v>
      </c>
      <c r="G506" s="38" t="s">
        <v>861</v>
      </c>
      <c r="H506" s="23" t="s">
        <v>44</v>
      </c>
      <c r="I506" s="23">
        <v>2006</v>
      </c>
    </row>
    <row r="507" spans="1:9">
      <c r="A507" s="23">
        <f>RANK(B507,$B$2:$B$999)</f>
        <v>492</v>
      </c>
      <c r="B507" s="22">
        <v>4</v>
      </c>
      <c r="C507" s="33">
        <v>2705828</v>
      </c>
      <c r="D507" t="s">
        <v>982</v>
      </c>
      <c r="E507" t="s">
        <v>588</v>
      </c>
      <c r="F507" t="str">
        <f>VLOOKUP(I507,[1]Suivi_Clubs!C$1:D$65536,2,FALSE)</f>
        <v>Pétanque Sud</v>
      </c>
      <c r="G507" s="43">
        <v>22869</v>
      </c>
      <c r="H507" s="23" t="s">
        <v>44</v>
      </c>
      <c r="I507" s="23">
        <v>1031</v>
      </c>
    </row>
    <row r="508" spans="1:9">
      <c r="A508" s="22">
        <f t="shared" ref="A508:A514" si="1">RANK(B508,$B$2:$B$524)</f>
        <v>507</v>
      </c>
      <c r="B508" s="23">
        <v>3</v>
      </c>
      <c r="C508" s="33">
        <v>2700075</v>
      </c>
      <c r="D508" t="s">
        <v>204</v>
      </c>
      <c r="E508" t="s">
        <v>66</v>
      </c>
      <c r="F508" t="str">
        <f>VLOOKUP(I508,[1]Suivi_Clubs!C$1:D$65536,2,FALSE)</f>
        <v>Léry</v>
      </c>
      <c r="G508" s="37">
        <v>14027</v>
      </c>
      <c r="H508" s="22" t="s">
        <v>44</v>
      </c>
      <c r="I508" s="22">
        <v>1024</v>
      </c>
    </row>
    <row r="509" spans="1:9">
      <c r="A509" s="22">
        <f t="shared" si="1"/>
        <v>507</v>
      </c>
      <c r="B509" s="23">
        <v>3</v>
      </c>
      <c r="C509" s="33">
        <v>2800457</v>
      </c>
      <c r="D509" t="s">
        <v>585</v>
      </c>
      <c r="E509" t="s">
        <v>46</v>
      </c>
      <c r="F509" t="str">
        <f>VLOOKUP(I509,[1]Suivi_Clubs!C$1:D$65536,2,FALSE)</f>
        <v>Pétanque Risloise</v>
      </c>
      <c r="G509" s="38" t="s">
        <v>312</v>
      </c>
      <c r="H509" s="23" t="s">
        <v>44</v>
      </c>
      <c r="I509" s="23">
        <v>2031</v>
      </c>
    </row>
    <row r="510" spans="1:9">
      <c r="A510" s="22">
        <f t="shared" si="1"/>
        <v>507</v>
      </c>
      <c r="B510" s="23">
        <v>3</v>
      </c>
      <c r="C510" s="33">
        <v>2705622</v>
      </c>
      <c r="D510" t="s">
        <v>606</v>
      </c>
      <c r="E510" t="s">
        <v>48</v>
      </c>
      <c r="F510" t="str">
        <f>VLOOKUP(I510,[1]Suivi_Clubs!C$1:D$65536,2,FALSE)</f>
        <v>Gisors</v>
      </c>
      <c r="G510" s="37">
        <v>16561</v>
      </c>
      <c r="H510" s="23" t="s">
        <v>44</v>
      </c>
      <c r="I510" s="23">
        <v>1023</v>
      </c>
    </row>
    <row r="511" spans="1:9">
      <c r="A511" s="22">
        <f t="shared" si="1"/>
        <v>507</v>
      </c>
      <c r="B511" s="23">
        <v>3</v>
      </c>
      <c r="C511" s="33">
        <v>2700662</v>
      </c>
      <c r="D511" t="s">
        <v>862</v>
      </c>
      <c r="E511" t="s">
        <v>863</v>
      </c>
      <c r="F511" t="str">
        <f>VLOOKUP(I511,[1]Suivi_Clubs!C$1:D$65536,2,FALSE)</f>
        <v>Vernon</v>
      </c>
      <c r="G511" s="37">
        <v>18831</v>
      </c>
      <c r="H511" s="22" t="s">
        <v>44</v>
      </c>
      <c r="I511" s="22">
        <v>1036</v>
      </c>
    </row>
    <row r="512" spans="1:9">
      <c r="A512" s="22">
        <f t="shared" si="1"/>
        <v>507</v>
      </c>
      <c r="B512" s="23">
        <v>3</v>
      </c>
      <c r="C512" s="33">
        <v>2702823</v>
      </c>
      <c r="D512" t="s">
        <v>864</v>
      </c>
      <c r="E512" t="s">
        <v>497</v>
      </c>
      <c r="F512" t="str">
        <f>VLOOKUP(I512,[1]Suivi_Clubs!C$1:D$65536,2,FALSE)</f>
        <v>Vernon</v>
      </c>
      <c r="G512" s="37">
        <v>19272</v>
      </c>
      <c r="H512" s="22" t="s">
        <v>44</v>
      </c>
      <c r="I512" s="22">
        <v>1036</v>
      </c>
    </row>
    <row r="513" spans="1:9">
      <c r="A513" s="22">
        <f t="shared" si="1"/>
        <v>507</v>
      </c>
      <c r="B513" s="23">
        <v>3</v>
      </c>
      <c r="C513" s="33">
        <v>2702816</v>
      </c>
      <c r="D513" t="s">
        <v>865</v>
      </c>
      <c r="E513" t="s">
        <v>48</v>
      </c>
      <c r="F513" t="str">
        <f>VLOOKUP(I513,[1]Suivi_Clubs!C$1:D$65536,2,FALSE)</f>
        <v>Vernon</v>
      </c>
      <c r="G513" s="37">
        <v>16310</v>
      </c>
      <c r="H513" s="22" t="s">
        <v>44</v>
      </c>
      <c r="I513" s="22">
        <v>1036</v>
      </c>
    </row>
    <row r="514" spans="1:9">
      <c r="A514" s="22">
        <f t="shared" si="1"/>
        <v>507</v>
      </c>
      <c r="B514" s="23">
        <v>3</v>
      </c>
      <c r="C514" s="33">
        <v>2705563</v>
      </c>
      <c r="D514" t="s">
        <v>866</v>
      </c>
      <c r="E514" t="s">
        <v>84</v>
      </c>
      <c r="F514" t="str">
        <f>VLOOKUP(I514,[1]Suivi_Clubs!C$1:D$65536,2,FALSE)</f>
        <v>Gisors</v>
      </c>
      <c r="G514" s="43">
        <v>12731</v>
      </c>
      <c r="H514" s="23" t="s">
        <v>44</v>
      </c>
      <c r="I514" s="23">
        <v>1023</v>
      </c>
    </row>
    <row r="515" spans="1:9">
      <c r="A515" s="23">
        <f t="shared" ref="A515:A520" si="2">RANK(B515,$B$2:$B$653)</f>
        <v>507</v>
      </c>
      <c r="B515" s="23">
        <v>3</v>
      </c>
      <c r="C515" s="33">
        <v>2703369</v>
      </c>
      <c r="D515" t="s">
        <v>743</v>
      </c>
      <c r="E515" t="s">
        <v>744</v>
      </c>
      <c r="F515" t="str">
        <f>VLOOKUP(I515,[1]Suivi_Clubs!C$1:D$65536,2,FALSE)</f>
        <v>Gaillon</v>
      </c>
      <c r="G515" s="38" t="s">
        <v>745</v>
      </c>
      <c r="H515" s="23" t="s">
        <v>44</v>
      </c>
      <c r="I515" s="23">
        <v>1021</v>
      </c>
    </row>
    <row r="516" spans="1:9">
      <c r="A516" s="23">
        <f t="shared" si="2"/>
        <v>507</v>
      </c>
      <c r="B516" s="23">
        <v>3</v>
      </c>
      <c r="C516" s="33">
        <v>2705877</v>
      </c>
      <c r="D516" t="s">
        <v>650</v>
      </c>
      <c r="E516" t="s">
        <v>746</v>
      </c>
      <c r="F516" t="str">
        <f>VLOOKUP(I516,[1]Suivi_Clubs!C$1:D$65536,2,FALSE)</f>
        <v>Gaillon</v>
      </c>
      <c r="G516" s="39">
        <v>18444</v>
      </c>
      <c r="H516" s="22" t="s">
        <v>44</v>
      </c>
      <c r="I516" s="22">
        <v>1021</v>
      </c>
    </row>
    <row r="517" spans="1:9">
      <c r="A517" s="23">
        <f t="shared" si="2"/>
        <v>507</v>
      </c>
      <c r="B517" s="23">
        <v>3</v>
      </c>
      <c r="C517" s="33">
        <v>2704664</v>
      </c>
      <c r="D517" t="s">
        <v>650</v>
      </c>
      <c r="E517" t="s">
        <v>48</v>
      </c>
      <c r="F517" t="str">
        <f>VLOOKUP(I517,[1]Suivi_Clubs!C$1:D$65536,2,FALSE)</f>
        <v>Gaillon</v>
      </c>
      <c r="G517" s="37">
        <v>17471</v>
      </c>
      <c r="H517" s="22" t="s">
        <v>44</v>
      </c>
      <c r="I517" s="22">
        <v>1021</v>
      </c>
    </row>
    <row r="518" spans="1:9">
      <c r="A518" s="23">
        <f t="shared" si="2"/>
        <v>507</v>
      </c>
      <c r="B518" s="23">
        <v>3</v>
      </c>
      <c r="C518" s="33">
        <v>2704338</v>
      </c>
      <c r="D518" t="s">
        <v>867</v>
      </c>
      <c r="E518" t="s">
        <v>212</v>
      </c>
      <c r="F518" t="str">
        <f>VLOOKUP(I518,[1]Suivi_Clubs!C$1:D$65536,2,FALSE)</f>
        <v>La Bonneville</v>
      </c>
      <c r="G518" s="37">
        <v>18489</v>
      </c>
      <c r="H518" s="22" t="s">
        <v>44</v>
      </c>
      <c r="I518" s="22">
        <v>2024</v>
      </c>
    </row>
    <row r="519" spans="1:9">
      <c r="A519" s="23">
        <f t="shared" si="2"/>
        <v>507</v>
      </c>
      <c r="B519" s="23">
        <v>3</v>
      </c>
      <c r="C519" s="33">
        <v>2706803</v>
      </c>
      <c r="D519" t="s">
        <v>868</v>
      </c>
      <c r="E519" t="s">
        <v>78</v>
      </c>
      <c r="F519" t="str">
        <f>VLOOKUP(I519,[1]Suivi_Clubs!C$1:D$65536,2,FALSE)</f>
        <v>Gisors</v>
      </c>
      <c r="G519" s="38" t="s">
        <v>869</v>
      </c>
      <c r="H519" s="23" t="s">
        <v>44</v>
      </c>
      <c r="I519" s="23">
        <v>1023</v>
      </c>
    </row>
    <row r="520" spans="1:9">
      <c r="A520" s="23">
        <f t="shared" si="2"/>
        <v>507</v>
      </c>
      <c r="B520" s="23">
        <v>3</v>
      </c>
      <c r="C520" s="33">
        <v>2701199</v>
      </c>
      <c r="D520" t="s">
        <v>870</v>
      </c>
      <c r="E520" t="s">
        <v>112</v>
      </c>
      <c r="F520" t="str">
        <f>VLOOKUP(I520,[1]Suivi_Clubs!C$1:D$65536,2,FALSE)</f>
        <v>Saint Marcel</v>
      </c>
      <c r="G520" s="39">
        <v>16834</v>
      </c>
      <c r="H520" s="22" t="s">
        <v>44</v>
      </c>
      <c r="I520" s="22">
        <v>1033</v>
      </c>
    </row>
    <row r="521" spans="1:9">
      <c r="A521" s="23">
        <f>RANK(B521,$B$2:$B$655)</f>
        <v>507</v>
      </c>
      <c r="B521" s="23">
        <v>3</v>
      </c>
      <c r="C521" s="33">
        <v>2704283</v>
      </c>
      <c r="D521" t="s">
        <v>871</v>
      </c>
      <c r="E521" t="s">
        <v>872</v>
      </c>
      <c r="F521" t="str">
        <f>VLOOKUP(I521,[1]Suivi_Clubs!C$1:D$65536,2,FALSE)</f>
        <v>Vernon</v>
      </c>
      <c r="G521" s="38" t="s">
        <v>873</v>
      </c>
      <c r="H521" s="23" t="s">
        <v>44</v>
      </c>
      <c r="I521" s="23">
        <v>1036</v>
      </c>
    </row>
    <row r="522" spans="1:9">
      <c r="A522" s="23">
        <f>RANK(B522,$B$2:$B$653)</f>
        <v>507</v>
      </c>
      <c r="B522" s="23">
        <v>3</v>
      </c>
      <c r="C522" s="33">
        <v>2702517</v>
      </c>
      <c r="D522" t="s">
        <v>875</v>
      </c>
      <c r="E522" t="s">
        <v>66</v>
      </c>
      <c r="F522" t="str">
        <f>VLOOKUP(I522,[1]Suivi_Clubs!C$1:D$65536,2,FALSE)</f>
        <v>Les Andelys</v>
      </c>
      <c r="G522" s="38" t="s">
        <v>876</v>
      </c>
      <c r="H522" s="23" t="s">
        <v>44</v>
      </c>
      <c r="I522" s="23">
        <v>1009</v>
      </c>
    </row>
    <row r="523" spans="1:9">
      <c r="A523" s="23">
        <f>RANK(B523,$B$2:$B$652)</f>
        <v>507</v>
      </c>
      <c r="B523" s="23">
        <v>3</v>
      </c>
      <c r="C523" s="33">
        <v>2705448</v>
      </c>
      <c r="D523" t="s">
        <v>561</v>
      </c>
      <c r="E523" t="s">
        <v>96</v>
      </c>
      <c r="F523" t="str">
        <f>VLOOKUP(I523,[1]Suivi_Clubs!C$1:D$65536,2,FALSE)</f>
        <v>Rugles</v>
      </c>
      <c r="G523" s="37">
        <v>20700</v>
      </c>
      <c r="H523" s="23" t="s">
        <v>44</v>
      </c>
      <c r="I523" s="23">
        <v>2032</v>
      </c>
    </row>
    <row r="524" spans="1:9">
      <c r="A524" s="23">
        <f>RANK(B524,$B$2:$B$674)</f>
        <v>507</v>
      </c>
      <c r="B524" s="23">
        <v>3</v>
      </c>
      <c r="C524" s="33">
        <v>2702064</v>
      </c>
      <c r="D524" t="s">
        <v>877</v>
      </c>
      <c r="E524" t="s">
        <v>64</v>
      </c>
      <c r="F524" t="str">
        <f>VLOOKUP(I524,[1]Suivi_Clubs!C$1:D$65536,2,FALSE)</f>
        <v>La Bonneville</v>
      </c>
      <c r="G524" s="38" t="s">
        <v>878</v>
      </c>
      <c r="H524" s="23" t="s">
        <v>44</v>
      </c>
      <c r="I524" s="23">
        <v>2024</v>
      </c>
    </row>
    <row r="525" spans="1:9">
      <c r="A525" s="23">
        <f>RANK(B525,$B$2:$B$724)</f>
        <v>507</v>
      </c>
      <c r="B525" s="22">
        <v>3</v>
      </c>
      <c r="C525" s="33">
        <v>2700625</v>
      </c>
      <c r="D525" t="s">
        <v>603</v>
      </c>
      <c r="E525" t="s">
        <v>604</v>
      </c>
      <c r="F525" t="str">
        <f>VLOOKUP(I525,[1]Suivi_Clubs!C$1:D$65536,2,FALSE)</f>
        <v>Gisors</v>
      </c>
      <c r="G525" s="42" t="s">
        <v>605</v>
      </c>
      <c r="H525" s="23" t="s">
        <v>44</v>
      </c>
      <c r="I525" s="23">
        <v>1023</v>
      </c>
    </row>
    <row r="526" spans="1:9">
      <c r="A526" s="23">
        <f>RANK(B526,$B$2:$B$724)</f>
        <v>507</v>
      </c>
      <c r="B526" s="23">
        <v>3</v>
      </c>
      <c r="C526" s="33">
        <v>2702662</v>
      </c>
      <c r="D526" t="s">
        <v>893</v>
      </c>
      <c r="E526" t="s">
        <v>132</v>
      </c>
      <c r="F526" t="str">
        <f>VLOOKUP(I526,[1]Suivi_Clubs!C$1:D$65536,2,FALSE)</f>
        <v>Rugles</v>
      </c>
      <c r="G526" s="37">
        <v>19701</v>
      </c>
      <c r="H526" s="23" t="s">
        <v>44</v>
      </c>
      <c r="I526" s="23">
        <v>2032</v>
      </c>
    </row>
    <row r="527" spans="1:9">
      <c r="A527" s="23">
        <f>RANK(B527,$B$2:$B$724)</f>
        <v>507</v>
      </c>
      <c r="B527" s="22">
        <v>3</v>
      </c>
      <c r="C527" s="33">
        <v>2707334</v>
      </c>
      <c r="D527" t="s">
        <v>957</v>
      </c>
      <c r="E527" t="s">
        <v>958</v>
      </c>
      <c r="F527" t="str">
        <f>VLOOKUP(I527,[1]Suivi_Clubs!C$1:D$65536,2,FALSE)</f>
        <v>Ezy-Anet</v>
      </c>
      <c r="G527" s="38" t="s">
        <v>959</v>
      </c>
      <c r="H527" s="23" t="s">
        <v>44</v>
      </c>
      <c r="I527" s="23">
        <v>1019</v>
      </c>
    </row>
    <row r="528" spans="1:9">
      <c r="A528" s="23">
        <f>RANK(B528,$B$2:$B$724)</f>
        <v>507</v>
      </c>
      <c r="B528" s="22">
        <v>3</v>
      </c>
      <c r="C528" s="33">
        <v>2706776</v>
      </c>
      <c r="D528" t="s">
        <v>960</v>
      </c>
      <c r="E528" t="s">
        <v>961</v>
      </c>
      <c r="F528" t="str">
        <f>VLOOKUP(I528,[1]Suivi_Clubs!C$1:D$65536,2,FALSE)</f>
        <v>Ezy-Anet</v>
      </c>
      <c r="G528" s="37">
        <v>21586</v>
      </c>
      <c r="H528" s="23" t="s">
        <v>44</v>
      </c>
      <c r="I528" s="23">
        <v>1019</v>
      </c>
    </row>
    <row r="529" spans="1:9">
      <c r="A529" s="23">
        <f>RANK(B529,$B$2:$B$724)</f>
        <v>507</v>
      </c>
      <c r="B529" s="23">
        <v>3</v>
      </c>
      <c r="C529" s="33">
        <v>2705853</v>
      </c>
      <c r="D529" t="s">
        <v>983</v>
      </c>
      <c r="E529" t="s">
        <v>112</v>
      </c>
      <c r="F529" t="str">
        <f>VLOOKUP(I529,[1]Suivi_Clubs!C$1:D$65536,2,FALSE)</f>
        <v>Serquigny</v>
      </c>
      <c r="G529" s="37">
        <v>14718</v>
      </c>
      <c r="H529" s="22" t="s">
        <v>44</v>
      </c>
      <c r="I529" s="22">
        <v>2034</v>
      </c>
    </row>
    <row r="530" spans="1:9">
      <c r="A530" s="23">
        <f>RANK(B530,$B$2:$B$655)</f>
        <v>507</v>
      </c>
      <c r="B530" s="23">
        <v>3</v>
      </c>
      <c r="C530" s="33">
        <v>2706783</v>
      </c>
      <c r="D530" t="s">
        <v>419</v>
      </c>
      <c r="E530" t="s">
        <v>195</v>
      </c>
      <c r="F530" t="str">
        <f>VLOOKUP(I530,[1]Suivi_Clubs!C$1:D$65536,2,FALSE)</f>
        <v>Vallée d'Avre</v>
      </c>
      <c r="G530" s="38" t="s">
        <v>420</v>
      </c>
      <c r="H530" s="23" t="s">
        <v>44</v>
      </c>
      <c r="I530" s="23">
        <v>1030</v>
      </c>
    </row>
    <row r="531" spans="1:9">
      <c r="A531" s="23">
        <f>RANK(B531,$B$2:$B$997)</f>
        <v>507</v>
      </c>
      <c r="B531" s="22">
        <v>3</v>
      </c>
      <c r="C531" s="33">
        <v>2707039</v>
      </c>
      <c r="D531" t="s">
        <v>698</v>
      </c>
      <c r="E531" t="s">
        <v>275</v>
      </c>
      <c r="F531" t="str">
        <f>VLOOKUP(I531,[1]Suivi_Clubs!C$1:D$65536,2,FALSE)</f>
        <v>Serquigny</v>
      </c>
      <c r="G531" s="38" t="s">
        <v>699</v>
      </c>
      <c r="H531" s="23" t="s">
        <v>44</v>
      </c>
      <c r="I531" s="23">
        <v>2034</v>
      </c>
    </row>
    <row r="532" spans="1:9">
      <c r="A532" s="23">
        <f>RANK(B532,$B$2:$B$997)</f>
        <v>507</v>
      </c>
      <c r="B532" s="22">
        <v>3</v>
      </c>
      <c r="C532" s="33">
        <v>2707702</v>
      </c>
      <c r="D532" t="s">
        <v>702</v>
      </c>
      <c r="E532" t="s">
        <v>703</v>
      </c>
      <c r="F532" t="str">
        <f>VLOOKUP(I532,[1]Suivi_Clubs!C$1:D$65536,2,FALSE)</f>
        <v>Gravigny</v>
      </c>
      <c r="G532" s="38" t="s">
        <v>314</v>
      </c>
      <c r="H532" s="23" t="s">
        <v>44</v>
      </c>
      <c r="I532" s="23">
        <v>2046</v>
      </c>
    </row>
    <row r="533" spans="1:9">
      <c r="A533" s="23">
        <f>RANK(B533,$B$2:$B$877)</f>
        <v>507</v>
      </c>
      <c r="B533" s="22">
        <v>3</v>
      </c>
      <c r="C533" s="33">
        <v>2704516</v>
      </c>
      <c r="D533" t="s">
        <v>747</v>
      </c>
      <c r="E533" t="s">
        <v>84</v>
      </c>
      <c r="F533" t="s">
        <v>470</v>
      </c>
      <c r="G533" s="38" t="s">
        <v>748</v>
      </c>
      <c r="H533" s="23" t="s">
        <v>44</v>
      </c>
      <c r="I533" s="23">
        <v>2016</v>
      </c>
    </row>
    <row r="534" spans="1:9">
      <c r="A534" s="23">
        <f t="shared" ref="A534:A540" si="3">RANK(B534,$B$2:$B$999)</f>
        <v>507</v>
      </c>
      <c r="B534" s="32">
        <v>3</v>
      </c>
      <c r="C534" s="35">
        <v>2701200</v>
      </c>
      <c r="D534" s="28" t="s">
        <v>530</v>
      </c>
      <c r="E534" s="28" t="s">
        <v>754</v>
      </c>
      <c r="F534" s="28" t="str">
        <f>VLOOKUP(I534,[1]Suivi_Clubs!C$1:D$65536,2,FALSE)</f>
        <v>Ezy-Anet</v>
      </c>
      <c r="G534" s="41">
        <v>24633</v>
      </c>
      <c r="H534" s="27" t="s">
        <v>127</v>
      </c>
      <c r="I534" s="27">
        <v>1019</v>
      </c>
    </row>
    <row r="535" spans="1:9">
      <c r="A535" s="23">
        <f t="shared" si="3"/>
        <v>507</v>
      </c>
      <c r="B535" s="32">
        <v>3</v>
      </c>
      <c r="C535" s="33">
        <v>5003095</v>
      </c>
      <c r="D535" t="s">
        <v>763</v>
      </c>
      <c r="E535" t="s">
        <v>284</v>
      </c>
      <c r="F535" t="str">
        <f>VLOOKUP(I535,[1]Suivi_Clubs!C$1:D$65536,2,FALSE)</f>
        <v>Navarre</v>
      </c>
      <c r="G535" s="38" t="s">
        <v>764</v>
      </c>
      <c r="H535" s="23" t="s">
        <v>44</v>
      </c>
      <c r="I535" s="23">
        <v>2001</v>
      </c>
    </row>
    <row r="536" spans="1:9">
      <c r="A536" s="23">
        <f t="shared" si="3"/>
        <v>507</v>
      </c>
      <c r="B536" s="32">
        <v>3</v>
      </c>
      <c r="C536" s="35">
        <v>2705115</v>
      </c>
      <c r="D536" s="28" t="s">
        <v>765</v>
      </c>
      <c r="E536" s="28" t="s">
        <v>766</v>
      </c>
      <c r="F536" s="28" t="str">
        <f>VLOOKUP(I536,[1]Suivi_Clubs!C$1:D$65536,2,FALSE)</f>
        <v>Navarre</v>
      </c>
      <c r="G536" s="46" t="s">
        <v>764</v>
      </c>
      <c r="H536" s="27" t="s">
        <v>127</v>
      </c>
      <c r="I536" s="27">
        <v>2001</v>
      </c>
    </row>
    <row r="537" spans="1:9">
      <c r="A537" s="23">
        <f t="shared" si="3"/>
        <v>507</v>
      </c>
      <c r="B537" s="32">
        <v>3</v>
      </c>
      <c r="C537" s="33">
        <v>2702822</v>
      </c>
      <c r="D537" t="s">
        <v>880</v>
      </c>
      <c r="E537" t="s">
        <v>112</v>
      </c>
      <c r="F537" t="str">
        <f>VLOOKUP(I537,[1]Suivi_Clubs!C$1:D$65536,2,FALSE)</f>
        <v>Vernon</v>
      </c>
      <c r="G537" s="38" t="s">
        <v>881</v>
      </c>
      <c r="H537" s="23" t="s">
        <v>44</v>
      </c>
      <c r="I537" s="23">
        <v>1036</v>
      </c>
    </row>
    <row r="538" spans="1:9">
      <c r="A538" s="23">
        <f t="shared" si="3"/>
        <v>507</v>
      </c>
      <c r="B538" s="32">
        <v>3</v>
      </c>
      <c r="C538" s="33">
        <v>7504338</v>
      </c>
      <c r="D538" t="s">
        <v>882</v>
      </c>
      <c r="E538" t="s">
        <v>190</v>
      </c>
      <c r="F538" t="str">
        <f>VLOOKUP(I538,[1]Suivi_Clubs!C$1:D$65536,2,FALSE)</f>
        <v>Vernon</v>
      </c>
      <c r="G538" t="s">
        <v>883</v>
      </c>
      <c r="H538" s="23" t="s">
        <v>44</v>
      </c>
      <c r="I538" s="23">
        <v>1036</v>
      </c>
    </row>
    <row r="539" spans="1:9">
      <c r="A539" s="23">
        <f t="shared" si="3"/>
        <v>507</v>
      </c>
      <c r="B539" s="23">
        <v>3</v>
      </c>
      <c r="C539" s="33">
        <v>2707608</v>
      </c>
      <c r="D539" t="s">
        <v>886</v>
      </c>
      <c r="E539" t="s">
        <v>887</v>
      </c>
      <c r="F539" t="str">
        <f>VLOOKUP(I539,[1]Suivi_Clubs!C$1:D$65536,2,FALSE)</f>
        <v>Netreville</v>
      </c>
      <c r="G539" s="37">
        <v>22597</v>
      </c>
      <c r="H539" s="23" t="s">
        <v>44</v>
      </c>
      <c r="I539" s="23">
        <v>2017</v>
      </c>
    </row>
    <row r="540" spans="1:9">
      <c r="A540" s="23">
        <f t="shared" si="3"/>
        <v>507</v>
      </c>
      <c r="B540" s="23">
        <v>3</v>
      </c>
      <c r="C540" s="33">
        <v>2700776</v>
      </c>
      <c r="D540" t="s">
        <v>888</v>
      </c>
      <c r="E540" t="s">
        <v>195</v>
      </c>
      <c r="F540" t="str">
        <f>VLOOKUP(I540,[1]Suivi_Clubs!C$1:D$65536,2,FALSE)</f>
        <v>Les Andelys</v>
      </c>
      <c r="G540" s="38" t="s">
        <v>889</v>
      </c>
      <c r="H540" s="23" t="s">
        <v>44</v>
      </c>
      <c r="I540" s="23">
        <v>1009</v>
      </c>
    </row>
    <row r="541" spans="1:9">
      <c r="A541" s="23">
        <f>RANK(B541,$B$2:$B$874)</f>
        <v>507</v>
      </c>
      <c r="B541" s="27">
        <v>3</v>
      </c>
      <c r="C541" s="35">
        <v>2706561</v>
      </c>
      <c r="D541" s="28" t="s">
        <v>890</v>
      </c>
      <c r="E541" s="28" t="s">
        <v>891</v>
      </c>
      <c r="F541" s="28" t="str">
        <f>VLOOKUP(I541,[1]Suivi_Clubs!C$1:D$65536,2,FALSE)</f>
        <v>Navarre</v>
      </c>
      <c r="G541" s="60">
        <v>20491</v>
      </c>
      <c r="H541" s="27" t="s">
        <v>127</v>
      </c>
      <c r="I541" s="27">
        <v>2001</v>
      </c>
    </row>
    <row r="542" spans="1:9">
      <c r="A542" s="23">
        <f>RANK(B542,$B$2:$B$742)</f>
        <v>507</v>
      </c>
      <c r="B542" s="22">
        <v>3</v>
      </c>
      <c r="C542" s="33">
        <v>27002657</v>
      </c>
      <c r="D542" t="s">
        <v>892</v>
      </c>
      <c r="E542" t="s">
        <v>272</v>
      </c>
      <c r="F542" t="str">
        <f>VLOOKUP(I542,[1]Suivi_Clubs!C$1:D$65536,2,FALSE)</f>
        <v>Rugles</v>
      </c>
      <c r="G542" s="37">
        <v>22037</v>
      </c>
      <c r="H542" s="23" t="s">
        <v>44</v>
      </c>
      <c r="I542" s="23">
        <v>2032</v>
      </c>
    </row>
    <row r="543" spans="1:9">
      <c r="A543" s="23">
        <f>RANK(B543,$B$2:$B$878)</f>
        <v>507</v>
      </c>
      <c r="B543" s="23">
        <v>3</v>
      </c>
      <c r="C543" s="33">
        <v>9215320</v>
      </c>
      <c r="D543" t="s">
        <v>962</v>
      </c>
      <c r="E543" t="s">
        <v>66</v>
      </c>
      <c r="F543" t="str">
        <f>VLOOKUP(I543,[1]Suivi_Clubs!C$1:D$65536,2,FALSE)</f>
        <v>Ezy-Anet</v>
      </c>
      <c r="G543" s="38" t="s">
        <v>963</v>
      </c>
      <c r="H543" s="23" t="s">
        <v>44</v>
      </c>
      <c r="I543" s="23">
        <v>1019</v>
      </c>
    </row>
    <row r="544" spans="1:9">
      <c r="A544" s="23">
        <f>RANK(B544,$B$2:$B$999)</f>
        <v>507</v>
      </c>
      <c r="B544" s="23">
        <v>3</v>
      </c>
      <c r="C544" s="33">
        <v>7613126</v>
      </c>
      <c r="D544" t="s">
        <v>925</v>
      </c>
      <c r="E544" t="s">
        <v>195</v>
      </c>
      <c r="F544" t="str">
        <f>VLOOKUP(I544,[1]Suivi_Clubs!C$1:D$65536,2,FALSE)</f>
        <v>Bourtheroulde</v>
      </c>
      <c r="G544" s="38" t="s">
        <v>926</v>
      </c>
      <c r="H544" s="23" t="s">
        <v>44</v>
      </c>
      <c r="I544" s="23">
        <v>2005</v>
      </c>
    </row>
    <row r="545" spans="1:9">
      <c r="A545" s="23">
        <f>RANK(B545,$B$2:$B$999)</f>
        <v>507</v>
      </c>
      <c r="B545" s="23">
        <v>3</v>
      </c>
      <c r="C545" s="33">
        <v>2707771</v>
      </c>
      <c r="D545" t="s">
        <v>927</v>
      </c>
      <c r="E545" t="s">
        <v>655</v>
      </c>
      <c r="F545" t="str">
        <f>VLOOKUP(I545,[1]Suivi_Clubs!C$1:D$65536,2,FALSE)</f>
        <v>Bourtheroulde</v>
      </c>
      <c r="G545" s="37">
        <v>20490</v>
      </c>
      <c r="H545" s="23" t="s">
        <v>44</v>
      </c>
      <c r="I545" s="23">
        <v>2005</v>
      </c>
    </row>
    <row r="546" spans="1:9">
      <c r="A546" s="23">
        <f>RANK(B546,$B$2:$B$653)</f>
        <v>545</v>
      </c>
      <c r="B546" s="23">
        <v>2</v>
      </c>
      <c r="C546" s="33">
        <v>2706253</v>
      </c>
      <c r="D546" t="s">
        <v>895</v>
      </c>
      <c r="E546" t="s">
        <v>84</v>
      </c>
      <c r="F546" t="str">
        <f>VLOOKUP(I546,[1]Suivi_Clubs!C$1:D$65536,2,FALSE)</f>
        <v>Vernon</v>
      </c>
      <c r="G546" s="37">
        <v>17117</v>
      </c>
      <c r="H546" s="22" t="s">
        <v>44</v>
      </c>
      <c r="I546" s="22">
        <v>1036</v>
      </c>
    </row>
    <row r="547" spans="1:9">
      <c r="A547" s="23">
        <f>RANK(B547,$B$2:$B$653)</f>
        <v>545</v>
      </c>
      <c r="B547" s="23">
        <v>2</v>
      </c>
      <c r="C547" s="33">
        <v>2703728</v>
      </c>
      <c r="D547" t="s">
        <v>896</v>
      </c>
      <c r="E547" t="s">
        <v>72</v>
      </c>
      <c r="F547" t="str">
        <f>VLOOKUP(I547,[1]Suivi_Clubs!C$1:D$65536,2,FALSE)</f>
        <v>Bourtheroulde</v>
      </c>
      <c r="G547" s="39">
        <v>15710</v>
      </c>
      <c r="H547" s="22" t="s">
        <v>44</v>
      </c>
      <c r="I547" s="22">
        <v>2005</v>
      </c>
    </row>
    <row r="548" spans="1:9">
      <c r="A548" s="23">
        <f>RANK(B548,$B$2:$B$653)</f>
        <v>545</v>
      </c>
      <c r="B548" s="23">
        <v>2</v>
      </c>
      <c r="C548" s="33">
        <v>2704901</v>
      </c>
      <c r="D548" t="s">
        <v>917</v>
      </c>
      <c r="E548" t="s">
        <v>78</v>
      </c>
      <c r="F548" t="str">
        <f>VLOOKUP(I548,[1]Suivi_Clubs!C$1:D$65536,2,FALSE)</f>
        <v>Pétanque Risloise</v>
      </c>
      <c r="G548" s="42" t="s">
        <v>918</v>
      </c>
      <c r="H548" s="22" t="s">
        <v>44</v>
      </c>
      <c r="I548" s="22">
        <v>2031</v>
      </c>
    </row>
    <row r="549" spans="1:9">
      <c r="A549" s="23">
        <f>RANK(B549,$B$2:$B$653)</f>
        <v>545</v>
      </c>
      <c r="B549" s="23">
        <v>2</v>
      </c>
      <c r="C549" s="33">
        <v>2706278</v>
      </c>
      <c r="D549" t="s">
        <v>950</v>
      </c>
      <c r="E549" t="s">
        <v>66</v>
      </c>
      <c r="F549" t="str">
        <f>VLOOKUP(I549,[1]Suivi_Clubs!C$1:D$65536,2,FALSE)</f>
        <v>La Bonneville</v>
      </c>
      <c r="G549" s="37">
        <v>19700</v>
      </c>
      <c r="H549" s="22" t="s">
        <v>44</v>
      </c>
      <c r="I549" s="22">
        <v>2024</v>
      </c>
    </row>
    <row r="550" spans="1:9">
      <c r="A550" s="23">
        <f>RANK(B550,$B$2:$B$724)</f>
        <v>545</v>
      </c>
      <c r="B550" s="23">
        <v>2</v>
      </c>
      <c r="C550" s="33">
        <v>2704374</v>
      </c>
      <c r="D550" t="s">
        <v>973</v>
      </c>
      <c r="E550" t="s">
        <v>414</v>
      </c>
      <c r="F550" t="str">
        <f>VLOOKUP(I550,[1]Suivi_Clubs!C$1:D$65536,2,FALSE)</f>
        <v>Gisors</v>
      </c>
      <c r="G550" s="39">
        <v>17469</v>
      </c>
      <c r="H550" s="22" t="s">
        <v>44</v>
      </c>
      <c r="I550" s="22">
        <v>1023</v>
      </c>
    </row>
    <row r="551" spans="1:9">
      <c r="A551" s="23">
        <f>RANK(B551,$B$2:$B$724)</f>
        <v>545</v>
      </c>
      <c r="B551" s="23">
        <v>2</v>
      </c>
      <c r="C551" s="33">
        <v>2706523</v>
      </c>
      <c r="D551" t="s">
        <v>974</v>
      </c>
      <c r="E551" t="s">
        <v>198</v>
      </c>
      <c r="F551" t="str">
        <f>VLOOKUP(I551,[1]Suivi_Clubs!C$1:D$65536,2,FALSE)</f>
        <v>Breteuil</v>
      </c>
      <c r="G551" s="38" t="s">
        <v>975</v>
      </c>
      <c r="H551" s="23" t="s">
        <v>44</v>
      </c>
      <c r="I551" s="23">
        <v>2006</v>
      </c>
    </row>
    <row r="552" spans="1:9">
      <c r="A552" s="23">
        <f>RANK(B552,$B$2:$B$724)</f>
        <v>545</v>
      </c>
      <c r="B552" s="23">
        <v>2</v>
      </c>
      <c r="C552" s="33">
        <v>2705559</v>
      </c>
      <c r="D552" t="s">
        <v>976</v>
      </c>
      <c r="E552" t="s">
        <v>117</v>
      </c>
      <c r="F552" t="str">
        <f>VLOOKUP(I552,[1]Suivi_Clubs!C$1:D$65536,2,FALSE)</f>
        <v>Serquigny</v>
      </c>
      <c r="G552" s="39">
        <v>18035</v>
      </c>
      <c r="H552" s="22" t="s">
        <v>44</v>
      </c>
      <c r="I552" s="22">
        <v>2034</v>
      </c>
    </row>
    <row r="553" spans="1:9">
      <c r="A553" s="23">
        <f>RANK(B553,$B$2:$B$999)</f>
        <v>545</v>
      </c>
      <c r="B553" s="32">
        <v>2</v>
      </c>
      <c r="C553" s="33">
        <v>2707531</v>
      </c>
      <c r="D553" t="s">
        <v>899</v>
      </c>
      <c r="E553" t="s">
        <v>339</v>
      </c>
      <c r="F553" t="str">
        <f>VLOOKUP(I553,[1]Suivi_Clubs!C$1:D$65536,2,FALSE)</f>
        <v>Vernon</v>
      </c>
      <c r="G553" t="s">
        <v>900</v>
      </c>
      <c r="H553" s="23" t="s">
        <v>44</v>
      </c>
      <c r="I553" s="23">
        <v>1036</v>
      </c>
    </row>
    <row r="554" spans="1:9">
      <c r="A554" s="23">
        <f>RANK(B554,$B$2:$B$736)</f>
        <v>545</v>
      </c>
      <c r="B554" s="22">
        <v>2</v>
      </c>
      <c r="C554" s="33">
        <v>7613266</v>
      </c>
      <c r="D554" t="s">
        <v>901</v>
      </c>
      <c r="E554" t="s">
        <v>196</v>
      </c>
      <c r="F554" t="str">
        <f>VLOOKUP(I554,[1]Suivi_Clubs!C$1:D$65536,2,FALSE)</f>
        <v>Bourtheroulde</v>
      </c>
      <c r="G554" s="38" t="s">
        <v>902</v>
      </c>
      <c r="H554" s="23" t="s">
        <v>127</v>
      </c>
      <c r="I554" s="23">
        <v>2005</v>
      </c>
    </row>
    <row r="555" spans="1:9">
      <c r="A555" s="23">
        <f>RANK(B555,$B$2:$B$999)</f>
        <v>545</v>
      </c>
      <c r="B555" s="27">
        <v>2</v>
      </c>
      <c r="C555" s="33">
        <v>2707845</v>
      </c>
      <c r="D555" t="s">
        <v>400</v>
      </c>
      <c r="E555" t="s">
        <v>134</v>
      </c>
      <c r="F555" t="str">
        <f>VLOOKUP(I555,[1]Suivi_Clubs!C$1:D$65536,2,FALSE)</f>
        <v>Bourtheroulde</v>
      </c>
      <c r="G555" s="38" t="s">
        <v>903</v>
      </c>
      <c r="H555" s="23" t="s">
        <v>44</v>
      </c>
      <c r="I555" s="23">
        <v>2005</v>
      </c>
    </row>
    <row r="556" spans="1:9">
      <c r="A556" s="23">
        <f>RANK(B556,$B$2:$B$999)</f>
        <v>545</v>
      </c>
      <c r="B556" s="27">
        <v>2</v>
      </c>
      <c r="C556" s="33">
        <v>2707846</v>
      </c>
      <c r="D556" t="s">
        <v>400</v>
      </c>
      <c r="E556" t="s">
        <v>48</v>
      </c>
      <c r="F556" t="str">
        <f>VLOOKUP(I556,[1]Suivi_Clubs!C$1:D$65536,2,FALSE)</f>
        <v>Bourtheroulde</v>
      </c>
      <c r="G556" s="38" t="s">
        <v>904</v>
      </c>
      <c r="H556" s="23" t="s">
        <v>44</v>
      </c>
      <c r="I556" s="23">
        <v>2005</v>
      </c>
    </row>
    <row r="557" spans="1:9">
      <c r="A557" s="23">
        <f>RANK(B557,$B$2:$B$999)</f>
        <v>545</v>
      </c>
      <c r="B557" s="27">
        <v>2</v>
      </c>
      <c r="C557" s="33">
        <v>2703726</v>
      </c>
      <c r="D557" t="s">
        <v>905</v>
      </c>
      <c r="E557" t="s">
        <v>132</v>
      </c>
      <c r="F557" t="str">
        <f>VLOOKUP(I557,[1]Suivi_Clubs!C$1:D$65536,2,FALSE)</f>
        <v>Bourtheroulde</v>
      </c>
      <c r="G557" s="38" t="s">
        <v>906</v>
      </c>
      <c r="H557" s="23" t="s">
        <v>44</v>
      </c>
      <c r="I557" s="23">
        <v>2005</v>
      </c>
    </row>
    <row r="558" spans="1:9">
      <c r="A558" s="23">
        <f>RANK(B558,$B$2:$B$734)</f>
        <v>545</v>
      </c>
      <c r="B558" s="23">
        <v>2</v>
      </c>
      <c r="C558" s="33">
        <v>9304451</v>
      </c>
      <c r="D558" t="s">
        <v>910</v>
      </c>
      <c r="E558" t="s">
        <v>162</v>
      </c>
      <c r="F558" t="str">
        <f>VLOOKUP(I558,[1]Suivi_Clubs!C$1:D$65536,2,FALSE)</f>
        <v>Les Andelys</v>
      </c>
      <c r="G558" s="38" t="s">
        <v>911</v>
      </c>
      <c r="H558" s="23" t="s">
        <v>44</v>
      </c>
      <c r="I558" s="23">
        <v>1009</v>
      </c>
    </row>
    <row r="559" spans="1:9">
      <c r="A559" s="23">
        <f>RANK(B559,$B$2:$B$999)</f>
        <v>545</v>
      </c>
      <c r="B559" s="22">
        <v>2</v>
      </c>
      <c r="C559" s="33">
        <v>2707731</v>
      </c>
      <c r="D559" t="s">
        <v>912</v>
      </c>
      <c r="E559" t="s">
        <v>139</v>
      </c>
      <c r="F559" t="str">
        <f>VLOOKUP(I559,[1]Suivi_Clubs!C$1:D$65536,2,FALSE)</f>
        <v>Saint Marcel</v>
      </c>
      <c r="G559" s="42" t="s">
        <v>913</v>
      </c>
      <c r="H559" s="23" t="s">
        <v>44</v>
      </c>
      <c r="I559" s="23">
        <v>1033</v>
      </c>
    </row>
    <row r="560" spans="1:9">
      <c r="A560" s="23">
        <f>RANK(B560,$B$2:$B$878)</f>
        <v>545</v>
      </c>
      <c r="B560" s="27">
        <v>2</v>
      </c>
      <c r="C560" s="35">
        <v>2704627</v>
      </c>
      <c r="D560" s="28" t="s">
        <v>962</v>
      </c>
      <c r="E560" s="28" t="s">
        <v>387</v>
      </c>
      <c r="F560" s="28" t="str">
        <f>VLOOKUP(I560,[1]Suivi_Clubs!C$1:D$65536,2,FALSE)</f>
        <v>Gasny</v>
      </c>
      <c r="G560" s="41">
        <v>24412</v>
      </c>
      <c r="H560" s="27" t="s">
        <v>127</v>
      </c>
      <c r="I560" s="27">
        <v>1022</v>
      </c>
    </row>
    <row r="561" spans="1:9">
      <c r="A561" s="23">
        <f>RANK(B561,$B$2:$B$693)</f>
        <v>560</v>
      </c>
      <c r="B561" s="22">
        <v>1</v>
      </c>
      <c r="C561" s="33">
        <v>2701066</v>
      </c>
      <c r="D561" t="s">
        <v>921</v>
      </c>
      <c r="E561" t="s">
        <v>272</v>
      </c>
      <c r="F561" t="str">
        <f>VLOOKUP(I561,[1]Suivi_Clubs!C$1:D$65536,2,FALSE)</f>
        <v>Pétanque Sud</v>
      </c>
      <c r="G561" s="38" t="s">
        <v>922</v>
      </c>
      <c r="H561" s="23" t="s">
        <v>44</v>
      </c>
      <c r="I561" s="23">
        <v>1031</v>
      </c>
    </row>
    <row r="562" spans="1:9">
      <c r="A562" s="23">
        <f>RANK(B562,$B$2:$B$693)</f>
        <v>560</v>
      </c>
      <c r="B562" s="22">
        <v>1</v>
      </c>
      <c r="C562" s="33">
        <v>2706961</v>
      </c>
      <c r="D562" t="s">
        <v>923</v>
      </c>
      <c r="E562" t="s">
        <v>48</v>
      </c>
      <c r="F562" t="str">
        <f>VLOOKUP(I562,[1]Suivi_Clubs!C$1:D$65536,2,FALSE)</f>
        <v>Bourtheroulde</v>
      </c>
      <c r="G562" s="38" t="s">
        <v>924</v>
      </c>
      <c r="H562" s="23" t="s">
        <v>44</v>
      </c>
      <c r="I562" s="23">
        <v>2005</v>
      </c>
    </row>
    <row r="563" spans="1:9">
      <c r="A563" s="23">
        <f>RANK(B563,$B$2:$B$724)</f>
        <v>560</v>
      </c>
      <c r="B563" s="22">
        <v>1</v>
      </c>
      <c r="C563" s="33">
        <v>2707347</v>
      </c>
      <c r="D563" t="s">
        <v>934</v>
      </c>
      <c r="E563" t="s">
        <v>246</v>
      </c>
      <c r="F563" t="str">
        <f>VLOOKUP(I563,[1]Suivi_Clubs!C$1:D$65536,2,FALSE)</f>
        <v>Bernay</v>
      </c>
      <c r="G563" s="42" t="s">
        <v>935</v>
      </c>
      <c r="H563" s="23" t="s">
        <v>44</v>
      </c>
      <c r="I563" s="23">
        <v>2004</v>
      </c>
    </row>
    <row r="564" spans="1:9">
      <c r="A564" s="23">
        <f>RANK(B564,$B$2:$B$999)</f>
        <v>560</v>
      </c>
      <c r="B564" s="23">
        <v>1</v>
      </c>
      <c r="C564" s="33">
        <v>2701919</v>
      </c>
      <c r="D564" t="s">
        <v>393</v>
      </c>
      <c r="E564" t="s">
        <v>66</v>
      </c>
      <c r="F564" t="str">
        <f>VLOOKUP(I564,[1]Suivi_Clubs!C$1:D$65536,2,FALSE)</f>
        <v>Ezy-Anet</v>
      </c>
      <c r="G564" s="37">
        <v>15652</v>
      </c>
      <c r="H564" s="22" t="s">
        <v>44</v>
      </c>
      <c r="I564" s="22">
        <v>1019</v>
      </c>
    </row>
    <row r="565" spans="1:9">
      <c r="A565" s="23">
        <f>RANK(B565,$B$2:$B$999)</f>
        <v>560</v>
      </c>
      <c r="B565" s="23">
        <v>1</v>
      </c>
      <c r="C565" s="33">
        <v>2706446</v>
      </c>
      <c r="D565" t="s">
        <v>786</v>
      </c>
      <c r="E565" t="s">
        <v>51</v>
      </c>
      <c r="F565" t="str">
        <f>VLOOKUP(I565,[1]Suivi_Clubs!C$1:D$65536,2,FALSE)</f>
        <v>Saint Marcel</v>
      </c>
      <c r="G565" s="38" t="s">
        <v>787</v>
      </c>
      <c r="H565" s="23" t="s">
        <v>44</v>
      </c>
      <c r="I565" s="23">
        <v>1033</v>
      </c>
    </row>
    <row r="566" spans="1:9">
      <c r="A566" s="23">
        <f>RANK(B566,$B$2:$B$999)</f>
        <v>560</v>
      </c>
      <c r="B566" s="23">
        <v>1</v>
      </c>
      <c r="C566" s="33">
        <v>2702355</v>
      </c>
      <c r="D566" t="s">
        <v>919</v>
      </c>
      <c r="E566" t="s">
        <v>920</v>
      </c>
      <c r="F566" t="str">
        <f>VLOOKUP(I566,[1]Suivi_Clubs!C$1:D$65536,2,FALSE)</f>
        <v>Breteuil</v>
      </c>
      <c r="G566" s="39">
        <v>16608</v>
      </c>
      <c r="H566" s="22" t="s">
        <v>44</v>
      </c>
      <c r="I566" s="22">
        <v>2006</v>
      </c>
    </row>
    <row r="567" spans="1:9">
      <c r="A567" s="23">
        <f>RANK(B567,$B$2:$B$883)</f>
        <v>560</v>
      </c>
      <c r="B567" s="23">
        <v>1</v>
      </c>
      <c r="C567" s="33">
        <v>2703177</v>
      </c>
      <c r="D567" t="s">
        <v>247</v>
      </c>
      <c r="E567" t="s">
        <v>132</v>
      </c>
      <c r="F567" t="str">
        <f>VLOOKUP(I567,[1]Suivi_Clubs!C$1:D$65536,2,FALSE)</f>
        <v>Pétanque Sud</v>
      </c>
      <c r="G567" s="37">
        <v>21156</v>
      </c>
      <c r="H567" s="23" t="s">
        <v>44</v>
      </c>
      <c r="I567" s="23">
        <v>1031</v>
      </c>
    </row>
    <row r="568" spans="1:9">
      <c r="A568" s="23">
        <f>RANK(B568,$B$2:$B$878)</f>
        <v>560</v>
      </c>
      <c r="B568" s="27">
        <v>1</v>
      </c>
      <c r="C568" s="35">
        <v>2706308</v>
      </c>
      <c r="D568" s="28" t="s">
        <v>928</v>
      </c>
      <c r="E568" s="28" t="s">
        <v>125</v>
      </c>
      <c r="F568" s="28" t="str">
        <f>VLOOKUP(I568,[1]Suivi_Clubs!C$1:D$65536,2,FALSE)</f>
        <v>Gisors</v>
      </c>
      <c r="G568" s="61">
        <v>23410</v>
      </c>
      <c r="H568" s="27" t="s">
        <v>127</v>
      </c>
      <c r="I568" s="27">
        <v>1023</v>
      </c>
    </row>
    <row r="569" spans="1:9">
      <c r="A569" s="23">
        <f>RANK(B569,$B$2:$B$999)</f>
        <v>560</v>
      </c>
      <c r="B569" s="22">
        <v>1</v>
      </c>
      <c r="C569" s="33">
        <v>2705823</v>
      </c>
      <c r="D569" t="s">
        <v>929</v>
      </c>
      <c r="E569" t="s">
        <v>117</v>
      </c>
      <c r="F569" t="str">
        <f>VLOOKUP(I569,[1]Suivi_Clubs!C$1:D$65536,2,FALSE)</f>
        <v>Gisors</v>
      </c>
      <c r="G569" s="42" t="s">
        <v>930</v>
      </c>
      <c r="H569" s="23" t="s">
        <v>44</v>
      </c>
      <c r="I569" s="23">
        <v>1023</v>
      </c>
    </row>
    <row r="570" spans="1:9">
      <c r="A570" s="23">
        <f>RANK(B570,$B$2:$B$999)</f>
        <v>560</v>
      </c>
      <c r="B570" s="22">
        <v>1</v>
      </c>
      <c r="C570" s="33">
        <v>7809664</v>
      </c>
      <c r="D570" t="s">
        <v>931</v>
      </c>
      <c r="E570" t="s">
        <v>339</v>
      </c>
      <c r="F570" t="str">
        <f>VLOOKUP(I570,[1]Suivi_Clubs!C$1:D$65536,2,FALSE)</f>
        <v>Gasny</v>
      </c>
      <c r="G570" s="43">
        <v>11760</v>
      </c>
      <c r="H570" s="23" t="s">
        <v>44</v>
      </c>
      <c r="I570" s="23">
        <v>1022</v>
      </c>
    </row>
    <row r="571" spans="1:9">
      <c r="A571" s="23">
        <f>RANK(B571,$B$2:$B$738)</f>
        <v>560</v>
      </c>
      <c r="B571" s="22">
        <v>1</v>
      </c>
      <c r="C571" s="33">
        <v>2702367</v>
      </c>
      <c r="D571" t="s">
        <v>932</v>
      </c>
      <c r="E571" t="s">
        <v>66</v>
      </c>
      <c r="F571" t="str">
        <f>VLOOKUP(I571,[1]Suivi_Clubs!C$1:D$65536,2,FALSE)</f>
        <v>Breteuil</v>
      </c>
      <c r="G571" s="38" t="s">
        <v>933</v>
      </c>
      <c r="H571" s="23" t="s">
        <v>44</v>
      </c>
      <c r="I571" s="23">
        <v>2006</v>
      </c>
    </row>
    <row r="572" spans="1:9">
      <c r="A572" s="23">
        <f>RANK(B572,$B$2:$B$877)</f>
        <v>560</v>
      </c>
      <c r="B572" s="22">
        <v>1</v>
      </c>
      <c r="C572" s="33">
        <v>2707582</v>
      </c>
      <c r="D572" t="s">
        <v>951</v>
      </c>
      <c r="E572" t="s">
        <v>952</v>
      </c>
      <c r="F572" t="str">
        <f>VLOOKUP(I572,[1]Suivi_Clubs!C$1:D$65536,2,FALSE)</f>
        <v>Gravigny</v>
      </c>
      <c r="G572" s="38" t="s">
        <v>953</v>
      </c>
      <c r="H572" s="23" t="s">
        <v>44</v>
      </c>
      <c r="I572" s="23">
        <v>2046</v>
      </c>
    </row>
    <row r="573" spans="1:9">
      <c r="A573" s="23"/>
      <c r="B573" s="23"/>
      <c r="C573" s="33"/>
      <c r="G573" s="37"/>
      <c r="H573" s="23"/>
      <c r="I573" s="23"/>
    </row>
    <row r="574" spans="1:9">
      <c r="A574" s="23"/>
      <c r="B574" s="23"/>
      <c r="C574" s="33"/>
      <c r="G574" s="37"/>
      <c r="H574" s="23"/>
      <c r="I574" s="23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F7" sqref="F7"/>
    </sheetView>
  </sheetViews>
  <sheetFormatPr baseColWidth="10" defaultRowHeight="1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>
      <c r="A1" s="48" t="s">
        <v>713</v>
      </c>
      <c r="B1" s="48"/>
      <c r="C1" s="49"/>
      <c r="D1" s="21"/>
      <c r="E1" s="21"/>
      <c r="F1" s="21"/>
    </row>
    <row r="2" spans="1:6" ht="15.75">
      <c r="A2" s="1"/>
      <c r="B2" s="1"/>
      <c r="C2" s="1"/>
    </row>
    <row r="3" spans="1:6" ht="20.25">
      <c r="A3" s="50" t="s">
        <v>431</v>
      </c>
      <c r="B3" s="51" t="s">
        <v>37</v>
      </c>
      <c r="C3" s="50" t="s">
        <v>427</v>
      </c>
    </row>
    <row r="4" spans="1:6" ht="20.25">
      <c r="A4" s="3">
        <v>1</v>
      </c>
      <c r="B4" s="2" t="s">
        <v>87</v>
      </c>
      <c r="C4" s="3">
        <v>178</v>
      </c>
    </row>
    <row r="5" spans="1:6" ht="20.25">
      <c r="A5" s="3">
        <v>2</v>
      </c>
      <c r="B5" s="2" t="s">
        <v>432</v>
      </c>
      <c r="C5" s="3">
        <v>173</v>
      </c>
    </row>
    <row r="6" spans="1:6" ht="20.25">
      <c r="A6" s="3">
        <v>3</v>
      </c>
      <c r="B6" s="2" t="s">
        <v>76</v>
      </c>
      <c r="C6" s="3">
        <v>172</v>
      </c>
      <c r="F6" s="24"/>
    </row>
    <row r="7" spans="1:6" ht="20.25">
      <c r="A7" s="3">
        <v>4</v>
      </c>
      <c r="B7" s="2" t="s">
        <v>433</v>
      </c>
      <c r="C7" s="3">
        <v>168</v>
      </c>
    </row>
    <row r="8" spans="1:6" ht="20.25">
      <c r="A8" s="3">
        <v>5</v>
      </c>
      <c r="B8" s="2" t="s">
        <v>434</v>
      </c>
      <c r="C8" s="3">
        <v>144</v>
      </c>
    </row>
    <row r="9" spans="1:6" ht="20.25">
      <c r="A9" s="3">
        <v>6</v>
      </c>
      <c r="B9" s="2" t="s">
        <v>435</v>
      </c>
      <c r="C9" s="3">
        <v>137</v>
      </c>
      <c r="F9" s="24"/>
    </row>
    <row r="10" spans="1:6" ht="20.25">
      <c r="A10" s="3">
        <v>7</v>
      </c>
      <c r="B10" s="2" t="s">
        <v>366</v>
      </c>
      <c r="C10" s="3">
        <v>133</v>
      </c>
      <c r="F10" s="24"/>
    </row>
    <row r="11" spans="1:6" ht="20.25">
      <c r="A11" s="3">
        <v>8</v>
      </c>
      <c r="B11" s="2" t="s">
        <v>438</v>
      </c>
      <c r="C11" s="3">
        <v>123</v>
      </c>
    </row>
    <row r="12" spans="1:6" ht="20.25">
      <c r="A12" s="3">
        <v>8</v>
      </c>
      <c r="B12" s="2" t="s">
        <v>442</v>
      </c>
      <c r="C12" s="3">
        <v>123</v>
      </c>
      <c r="F12" s="24"/>
    </row>
    <row r="13" spans="1:6" ht="20.25">
      <c r="A13" s="3">
        <v>10</v>
      </c>
      <c r="B13" s="2" t="s">
        <v>440</v>
      </c>
      <c r="C13" s="3">
        <v>121</v>
      </c>
      <c r="F13" s="24"/>
    </row>
    <row r="14" spans="1:6" ht="20.25">
      <c r="A14" s="3">
        <v>11</v>
      </c>
      <c r="B14" s="2" t="s">
        <v>445</v>
      </c>
      <c r="C14" s="3">
        <v>115</v>
      </c>
    </row>
    <row r="15" spans="1:6" ht="20.25">
      <c r="A15" s="3">
        <v>12</v>
      </c>
      <c r="B15" s="2" t="s">
        <v>118</v>
      </c>
      <c r="C15" s="3">
        <v>114</v>
      </c>
      <c r="F15" s="24"/>
    </row>
    <row r="16" spans="1:6" ht="20.25">
      <c r="A16" s="3">
        <v>13</v>
      </c>
      <c r="B16" s="2" t="s">
        <v>436</v>
      </c>
      <c r="C16" s="3">
        <v>104</v>
      </c>
      <c r="F16" s="24"/>
    </row>
    <row r="17" spans="1:6" ht="20.25">
      <c r="A17" s="3">
        <v>14</v>
      </c>
      <c r="B17" s="2" t="s">
        <v>444</v>
      </c>
      <c r="C17" s="3">
        <v>98</v>
      </c>
    </row>
    <row r="18" spans="1:6" ht="20.25">
      <c r="A18" s="3">
        <v>15</v>
      </c>
      <c r="B18" s="2" t="s">
        <v>439</v>
      </c>
      <c r="C18" s="3">
        <v>95</v>
      </c>
    </row>
    <row r="19" spans="1:6" ht="20.25">
      <c r="A19" s="3">
        <v>16</v>
      </c>
      <c r="B19" s="2" t="s">
        <v>437</v>
      </c>
      <c r="C19" s="3">
        <v>83</v>
      </c>
    </row>
    <row r="20" spans="1:6" ht="20.25">
      <c r="A20" s="3">
        <v>16</v>
      </c>
      <c r="B20" s="2" t="s">
        <v>441</v>
      </c>
      <c r="C20" s="3">
        <v>83</v>
      </c>
      <c r="D20" s="24"/>
    </row>
    <row r="21" spans="1:6" ht="20.25">
      <c r="A21" s="3">
        <v>18</v>
      </c>
      <c r="B21" s="2" t="s">
        <v>446</v>
      </c>
      <c r="C21" s="3">
        <v>73</v>
      </c>
      <c r="F21" s="24"/>
    </row>
    <row r="22" spans="1:6" ht="20.25">
      <c r="A22" s="3">
        <v>19</v>
      </c>
      <c r="B22" s="2" t="s">
        <v>443</v>
      </c>
      <c r="C22" s="3">
        <v>64</v>
      </c>
    </row>
    <row r="23" spans="1:6" ht="20.25">
      <c r="A23" s="3">
        <v>20</v>
      </c>
      <c r="B23" s="2" t="s">
        <v>450</v>
      </c>
      <c r="C23" s="3">
        <v>52</v>
      </c>
      <c r="F23" s="24"/>
    </row>
    <row r="24" spans="1:6" ht="20.25">
      <c r="A24" s="3">
        <v>21</v>
      </c>
      <c r="B24" s="2" t="s">
        <v>648</v>
      </c>
      <c r="C24" s="3">
        <v>47</v>
      </c>
      <c r="F24" s="24"/>
    </row>
    <row r="25" spans="1:6" ht="20.25">
      <c r="A25" s="3">
        <v>22</v>
      </c>
      <c r="B25" s="52" t="s">
        <v>451</v>
      </c>
      <c r="C25" s="3">
        <v>44</v>
      </c>
      <c r="F25" s="24"/>
    </row>
    <row r="26" spans="1:6" ht="20.25">
      <c r="A26" s="3">
        <v>23</v>
      </c>
      <c r="B26" s="2" t="s">
        <v>449</v>
      </c>
      <c r="C26" s="3">
        <v>41</v>
      </c>
    </row>
    <row r="27" spans="1:6" ht="20.25">
      <c r="A27" s="3">
        <v>24</v>
      </c>
      <c r="B27" s="2" t="s">
        <v>645</v>
      </c>
      <c r="C27" s="3">
        <v>19</v>
      </c>
    </row>
    <row r="28" spans="1:6" ht="20.25">
      <c r="A28" s="3">
        <v>25</v>
      </c>
      <c r="B28" s="2" t="s">
        <v>448</v>
      </c>
      <c r="C28" s="3">
        <v>11</v>
      </c>
      <c r="F28" s="24"/>
    </row>
    <row r="29" spans="1:6" ht="20.25">
      <c r="A29" s="3">
        <v>25</v>
      </c>
      <c r="B29" s="2" t="s">
        <v>649</v>
      </c>
      <c r="C29" s="3">
        <v>11</v>
      </c>
    </row>
    <row r="30" spans="1:6" ht="20.25">
      <c r="A30" s="3">
        <v>27</v>
      </c>
      <c r="B30" s="2" t="s">
        <v>447</v>
      </c>
      <c r="C30" s="3">
        <v>3</v>
      </c>
    </row>
    <row r="31" spans="1:6" ht="20.25">
      <c r="A31" s="3"/>
      <c r="B31" s="2"/>
      <c r="C31" s="3"/>
    </row>
    <row r="32" spans="1:6" ht="20.25">
      <c r="A32" s="3"/>
      <c r="B32" s="2"/>
      <c r="C32" s="3"/>
    </row>
    <row r="33" spans="1:3" ht="20.25">
      <c r="A33" s="3"/>
      <c r="B33" s="2"/>
      <c r="C33" s="3"/>
    </row>
    <row r="34" spans="1:3" ht="20.25">
      <c r="A34" s="3"/>
      <c r="B34" s="2"/>
      <c r="C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topLeftCell="A41" workbookViewId="0">
      <selection activeCell="H58" sqref="H58"/>
    </sheetView>
  </sheetViews>
  <sheetFormatPr baseColWidth="10" defaultRowHeight="1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>
      <c r="A1" s="21" t="s">
        <v>32</v>
      </c>
      <c r="B1" s="57" t="s">
        <v>427</v>
      </c>
      <c r="C1" s="57" t="s">
        <v>34</v>
      </c>
      <c r="D1" s="21" t="s">
        <v>35</v>
      </c>
      <c r="E1" s="21" t="s">
        <v>428</v>
      </c>
      <c r="F1" s="21" t="s">
        <v>37</v>
      </c>
    </row>
    <row r="2" spans="1:6">
      <c r="A2" s="23">
        <f>RANK(B2,$B$2:$B$966)</f>
        <v>1</v>
      </c>
      <c r="B2" s="22">
        <v>95</v>
      </c>
      <c r="C2" s="33">
        <v>2707005</v>
      </c>
      <c r="D2" s="62" t="s">
        <v>369</v>
      </c>
      <c r="E2" s="53" t="s">
        <v>370</v>
      </c>
      <c r="F2" s="53" t="s">
        <v>430</v>
      </c>
    </row>
    <row r="3" spans="1:6">
      <c r="A3" s="23">
        <f>RANK(B3,$B$2:$B$965)</f>
        <v>2</v>
      </c>
      <c r="B3" s="22">
        <v>78</v>
      </c>
      <c r="C3" s="47">
        <v>2706019</v>
      </c>
      <c r="D3" s="62" t="s">
        <v>74</v>
      </c>
      <c r="E3" t="s">
        <v>147</v>
      </c>
      <c r="F3" s="53" t="s">
        <v>429</v>
      </c>
    </row>
    <row r="4" spans="1:6">
      <c r="A4" s="23">
        <f>RANK(B4,$B$2:$B$965)</f>
        <v>3</v>
      </c>
      <c r="B4" s="22">
        <v>74</v>
      </c>
      <c r="C4" s="33">
        <v>2700572</v>
      </c>
      <c r="D4" s="62" t="s">
        <v>115</v>
      </c>
      <c r="E4" t="s">
        <v>232</v>
      </c>
      <c r="F4" s="53" t="s">
        <v>3</v>
      </c>
    </row>
    <row r="5" spans="1:6">
      <c r="A5" s="23">
        <f>RANK(B5,$B$2:$B$965)</f>
        <v>4</v>
      </c>
      <c r="B5" s="22">
        <v>72</v>
      </c>
      <c r="C5" s="47">
        <v>2701294</v>
      </c>
      <c r="D5" s="62" t="s">
        <v>418</v>
      </c>
      <c r="E5" t="s">
        <v>196</v>
      </c>
      <c r="F5" s="53" t="s">
        <v>3</v>
      </c>
    </row>
    <row r="6" spans="1:6">
      <c r="A6" s="23">
        <f>RANK(B6,$B$2:$B$966)</f>
        <v>5</v>
      </c>
      <c r="B6" s="22">
        <v>60</v>
      </c>
      <c r="C6" s="33">
        <v>2707080</v>
      </c>
      <c r="D6" s="62" t="s">
        <v>124</v>
      </c>
      <c r="E6" t="s">
        <v>125</v>
      </c>
      <c r="F6" s="53" t="s">
        <v>429</v>
      </c>
    </row>
    <row r="7" spans="1:6">
      <c r="A7" s="23">
        <f>RANK(B7,$B$2:$B$990)</f>
        <v>6</v>
      </c>
      <c r="B7" s="23">
        <v>59</v>
      </c>
      <c r="C7" s="33">
        <v>2707548</v>
      </c>
      <c r="D7" s="62" t="s">
        <v>455</v>
      </c>
      <c r="E7" s="33" t="s">
        <v>456</v>
      </c>
      <c r="F7" s="53" t="s">
        <v>11</v>
      </c>
    </row>
    <row r="8" spans="1:6">
      <c r="A8" s="23">
        <f>RANK(B8,$B$2:$B$975)</f>
        <v>7</v>
      </c>
      <c r="B8" s="22">
        <v>54</v>
      </c>
      <c r="C8" s="33">
        <v>2707503</v>
      </c>
      <c r="D8" s="62" t="s">
        <v>182</v>
      </c>
      <c r="E8" t="s">
        <v>397</v>
      </c>
      <c r="F8" s="53" t="s">
        <v>11</v>
      </c>
    </row>
    <row r="9" spans="1:6">
      <c r="A9" s="23">
        <f>RANK(B9,$B$2:$B$991)</f>
        <v>8</v>
      </c>
      <c r="B9" s="23">
        <v>48</v>
      </c>
      <c r="C9" s="33">
        <v>2705207</v>
      </c>
      <c r="D9" s="62" t="s">
        <v>461</v>
      </c>
      <c r="E9" s="33" t="s">
        <v>462</v>
      </c>
      <c r="F9" s="53" t="s">
        <v>452</v>
      </c>
    </row>
    <row r="10" spans="1:6">
      <c r="A10" s="23">
        <f>RANK(B10,$B$2:$B$965)</f>
        <v>9</v>
      </c>
      <c r="B10" s="22">
        <v>46</v>
      </c>
      <c r="C10" s="47">
        <v>2702636</v>
      </c>
      <c r="D10" s="62" t="s">
        <v>205</v>
      </c>
      <c r="E10" t="s">
        <v>206</v>
      </c>
      <c r="F10" s="53" t="s">
        <v>18</v>
      </c>
    </row>
    <row r="11" spans="1:6">
      <c r="A11" s="23">
        <f>RANK(B11,$B$2:$B$965)</f>
        <v>10</v>
      </c>
      <c r="B11" s="22">
        <v>37</v>
      </c>
      <c r="C11" s="33">
        <v>2706898</v>
      </c>
      <c r="D11" s="62" t="s">
        <v>278</v>
      </c>
      <c r="E11" t="s">
        <v>279</v>
      </c>
      <c r="F11" s="53" t="s">
        <v>5</v>
      </c>
    </row>
    <row r="12" spans="1:6">
      <c r="A12" s="23">
        <f>RANK(B12,$B$2:$B$966)</f>
        <v>10</v>
      </c>
      <c r="B12" s="22">
        <v>37</v>
      </c>
      <c r="C12" s="33">
        <v>2706815</v>
      </c>
      <c r="D12" s="62" t="s">
        <v>361</v>
      </c>
      <c r="E12" t="s">
        <v>388</v>
      </c>
      <c r="F12" s="53" t="s">
        <v>9</v>
      </c>
    </row>
    <row r="13" spans="1:6">
      <c r="A13" s="23">
        <f>RANK(B13,$B$2:$B$965)</f>
        <v>12</v>
      </c>
      <c r="B13" s="22">
        <v>36</v>
      </c>
      <c r="C13" s="33">
        <v>2706681</v>
      </c>
      <c r="D13" s="62" t="s">
        <v>217</v>
      </c>
      <c r="E13" t="s">
        <v>454</v>
      </c>
      <c r="F13" s="53" t="s">
        <v>2</v>
      </c>
    </row>
    <row r="14" spans="1:6">
      <c r="A14" s="23">
        <f>RANK(B14,$B$2:$B$959)</f>
        <v>13</v>
      </c>
      <c r="B14" s="22">
        <v>34</v>
      </c>
      <c r="C14" s="33">
        <v>7800532</v>
      </c>
      <c r="D14" s="62" t="s">
        <v>208</v>
      </c>
      <c r="E14" t="s">
        <v>402</v>
      </c>
      <c r="F14" s="53" t="s">
        <v>7</v>
      </c>
    </row>
    <row r="15" spans="1:6">
      <c r="A15" s="23">
        <f>RANK(B15,$B$2:$B$965)</f>
        <v>14</v>
      </c>
      <c r="B15" s="22">
        <v>33</v>
      </c>
      <c r="C15" s="47">
        <v>2706186</v>
      </c>
      <c r="D15" s="62" t="s">
        <v>169</v>
      </c>
      <c r="E15" t="s">
        <v>170</v>
      </c>
      <c r="F15" s="53" t="s">
        <v>452</v>
      </c>
    </row>
    <row r="16" spans="1:6">
      <c r="A16" s="23">
        <f>RANK(B16,$B$2:$B$965)</f>
        <v>15</v>
      </c>
      <c r="B16" s="22">
        <v>32</v>
      </c>
      <c r="C16" s="33">
        <v>2704583</v>
      </c>
      <c r="D16" s="62" t="s">
        <v>67</v>
      </c>
      <c r="E16" t="s">
        <v>467</v>
      </c>
      <c r="F16" s="53" t="s">
        <v>5</v>
      </c>
    </row>
    <row r="17" spans="1:6">
      <c r="A17" s="23">
        <f>RANK(B17,$B$2:$B$965)</f>
        <v>16</v>
      </c>
      <c r="B17" s="22">
        <v>28</v>
      </c>
      <c r="C17" s="47">
        <v>2701549</v>
      </c>
      <c r="D17" s="62" t="s">
        <v>769</v>
      </c>
      <c r="E17" t="s">
        <v>770</v>
      </c>
      <c r="F17" t="s">
        <v>6</v>
      </c>
    </row>
    <row r="18" spans="1:6">
      <c r="A18" s="23">
        <f>RANK(B18,$B$2:$B$999)</f>
        <v>16</v>
      </c>
      <c r="B18" s="23">
        <v>28</v>
      </c>
      <c r="C18" s="33">
        <v>2707790</v>
      </c>
      <c r="D18" s="33" t="s">
        <v>627</v>
      </c>
      <c r="E18" t="s">
        <v>738</v>
      </c>
      <c r="F18" s="53" t="s">
        <v>452</v>
      </c>
    </row>
    <row r="19" spans="1:6">
      <c r="A19" s="23">
        <f>RANK(B19,$B$2:$B$966)</f>
        <v>18</v>
      </c>
      <c r="B19" s="22">
        <v>27</v>
      </c>
      <c r="C19" s="33">
        <v>2703040</v>
      </c>
      <c r="D19" s="62" t="s">
        <v>636</v>
      </c>
      <c r="E19" t="s">
        <v>637</v>
      </c>
      <c r="F19" s="53" t="s">
        <v>27</v>
      </c>
    </row>
    <row r="20" spans="1:6">
      <c r="A20" s="23">
        <f>RANK(B20,$B$2:$B$991)</f>
        <v>18</v>
      </c>
      <c r="B20" s="23">
        <v>27</v>
      </c>
      <c r="C20" s="33">
        <v>8337528</v>
      </c>
      <c r="D20" s="62" t="s">
        <v>582</v>
      </c>
      <c r="E20" s="33" t="s">
        <v>583</v>
      </c>
      <c r="F20" s="53" t="s">
        <v>24</v>
      </c>
    </row>
    <row r="21" spans="1:6">
      <c r="A21" s="23">
        <f>RANK(B21,$B$2:$B$991)</f>
        <v>20</v>
      </c>
      <c r="B21" s="23">
        <v>25</v>
      </c>
      <c r="C21" s="33">
        <v>2707665</v>
      </c>
      <c r="D21" s="33" t="s">
        <v>630</v>
      </c>
      <c r="E21" t="s">
        <v>631</v>
      </c>
      <c r="F21" s="53" t="s">
        <v>19</v>
      </c>
    </row>
    <row r="22" spans="1:6">
      <c r="A22" s="23">
        <f>RANK(B22,$B$2:$B$965)</f>
        <v>21</v>
      </c>
      <c r="B22" s="22">
        <v>23</v>
      </c>
      <c r="C22" s="33">
        <v>2702719</v>
      </c>
      <c r="D22" s="62" t="s">
        <v>488</v>
      </c>
      <c r="E22" t="s">
        <v>576</v>
      </c>
      <c r="F22" s="53" t="s">
        <v>3</v>
      </c>
    </row>
    <row r="23" spans="1:6">
      <c r="A23" s="23">
        <f>RANK(B23,$B$2:$B$965)</f>
        <v>21</v>
      </c>
      <c r="B23" s="22">
        <v>23</v>
      </c>
      <c r="C23" s="33">
        <v>2700119</v>
      </c>
      <c r="D23" s="62" t="s">
        <v>115</v>
      </c>
      <c r="E23" t="s">
        <v>653</v>
      </c>
      <c r="F23" s="53" t="s">
        <v>5</v>
      </c>
    </row>
    <row r="24" spans="1:6">
      <c r="A24" s="23">
        <f>RANK(B24,$B$2:$B$999)</f>
        <v>23</v>
      </c>
      <c r="B24" s="22">
        <v>22</v>
      </c>
      <c r="C24" s="33">
        <v>2706769</v>
      </c>
      <c r="D24" t="s">
        <v>667</v>
      </c>
      <c r="E24" t="s">
        <v>96</v>
      </c>
      <c r="F24" s="53" t="s">
        <v>24</v>
      </c>
    </row>
    <row r="25" spans="1:6">
      <c r="A25" s="23">
        <f>RANK(B25,$B$2:$B$991)</f>
        <v>24</v>
      </c>
      <c r="B25" s="23">
        <v>20</v>
      </c>
      <c r="C25" s="33">
        <v>2705624</v>
      </c>
      <c r="D25" s="62" t="s">
        <v>578</v>
      </c>
      <c r="E25" s="33" t="s">
        <v>579</v>
      </c>
      <c r="F25" s="53" t="s">
        <v>452</v>
      </c>
    </row>
    <row r="26" spans="1:6">
      <c r="A26" s="23">
        <f>RANK(B26,$B$2:$B$999)</f>
        <v>25</v>
      </c>
      <c r="B26" s="22">
        <v>17</v>
      </c>
      <c r="C26" s="33">
        <v>2700057</v>
      </c>
      <c r="D26" t="s">
        <v>509</v>
      </c>
      <c r="E26" t="s">
        <v>783</v>
      </c>
      <c r="F26" s="53" t="s">
        <v>9</v>
      </c>
    </row>
    <row r="27" spans="1:6">
      <c r="A27" s="23">
        <f>RANK(B27,$B$2:$B$965)</f>
        <v>26</v>
      </c>
      <c r="B27" s="22">
        <v>16</v>
      </c>
      <c r="C27" s="47">
        <v>2702649</v>
      </c>
      <c r="D27" s="62" t="s">
        <v>261</v>
      </c>
      <c r="E27" t="s">
        <v>453</v>
      </c>
      <c r="F27" s="53" t="s">
        <v>18</v>
      </c>
    </row>
    <row r="28" spans="1:6">
      <c r="A28" s="23">
        <f>RANK(B28,$B$2:$B$991)</f>
        <v>27</v>
      </c>
      <c r="B28" s="23">
        <v>15</v>
      </c>
      <c r="C28" s="33">
        <v>2705787</v>
      </c>
      <c r="D28" s="62" t="s">
        <v>947</v>
      </c>
      <c r="E28" s="33" t="s">
        <v>948</v>
      </c>
      <c r="F28" s="53" t="s">
        <v>6</v>
      </c>
    </row>
    <row r="29" spans="1:6">
      <c r="A29" s="23">
        <f>RANK(B29,$B$2:$B$966)</f>
        <v>28</v>
      </c>
      <c r="B29" s="22">
        <v>14</v>
      </c>
      <c r="C29" s="33">
        <v>2706793</v>
      </c>
      <c r="D29" s="62" t="s">
        <v>74</v>
      </c>
      <c r="E29" t="s">
        <v>407</v>
      </c>
      <c r="F29" s="53" t="s">
        <v>457</v>
      </c>
    </row>
    <row r="30" spans="1:6">
      <c r="A30" s="23">
        <f>RANK(B30,$B$2:$B$989)</f>
        <v>28</v>
      </c>
      <c r="B30" s="23">
        <v>14</v>
      </c>
      <c r="C30" s="33">
        <v>2700137</v>
      </c>
      <c r="D30" s="63" t="s">
        <v>193</v>
      </c>
      <c r="E30" t="s">
        <v>460</v>
      </c>
      <c r="F30" s="53" t="s">
        <v>4</v>
      </c>
    </row>
    <row r="31" spans="1:6">
      <c r="A31" s="23">
        <f>RANK(B31,$B$2:$B$965)</f>
        <v>30</v>
      </c>
      <c r="B31" s="22">
        <v>11</v>
      </c>
      <c r="C31" s="47">
        <v>2702511</v>
      </c>
      <c r="D31" s="62" t="s">
        <v>468</v>
      </c>
      <c r="E31" t="s">
        <v>469</v>
      </c>
      <c r="F31" t="s">
        <v>8</v>
      </c>
    </row>
    <row r="32" spans="1:6">
      <c r="A32" s="23">
        <f>RANK(B32,$B$2:$B$965)</f>
        <v>30</v>
      </c>
      <c r="B32" s="22">
        <v>11</v>
      </c>
      <c r="C32" s="47">
        <v>2701864</v>
      </c>
      <c r="D32" s="62" t="s">
        <v>616</v>
      </c>
      <c r="E32" t="s">
        <v>617</v>
      </c>
      <c r="F32" s="53" t="s">
        <v>7</v>
      </c>
    </row>
    <row r="33" spans="1:6">
      <c r="A33" s="23">
        <f>RANK(B33,$B$2:$B$991)</f>
        <v>32</v>
      </c>
      <c r="B33" s="23">
        <v>10</v>
      </c>
      <c r="C33" s="33">
        <v>2701629</v>
      </c>
      <c r="D33" s="62" t="s">
        <v>464</v>
      </c>
      <c r="E33" s="33" t="s">
        <v>465</v>
      </c>
      <c r="F33" s="53" t="s">
        <v>7</v>
      </c>
    </row>
    <row r="34" spans="1:6">
      <c r="A34" s="23">
        <f>RANK(B34,$B$2:$B$965)</f>
        <v>32</v>
      </c>
      <c r="B34" s="22">
        <v>10</v>
      </c>
      <c r="C34" s="33">
        <v>2706616</v>
      </c>
      <c r="D34" s="62" t="s">
        <v>755</v>
      </c>
      <c r="E34" t="s">
        <v>756</v>
      </c>
      <c r="F34" t="s">
        <v>7</v>
      </c>
    </row>
    <row r="35" spans="1:6">
      <c r="A35" s="23">
        <f>RANK(B35,$B$2:$B$965)</f>
        <v>32</v>
      </c>
      <c r="B35" s="22">
        <v>10</v>
      </c>
      <c r="C35" s="33">
        <v>2707019</v>
      </c>
      <c r="D35" s="62" t="s">
        <v>304</v>
      </c>
      <c r="E35" t="s">
        <v>305</v>
      </c>
      <c r="F35" s="53" t="s">
        <v>3</v>
      </c>
    </row>
    <row r="36" spans="1:6">
      <c r="A36" s="23">
        <f>RANK(B36,$B$2:$B$965)</f>
        <v>35</v>
      </c>
      <c r="B36" s="22">
        <v>9</v>
      </c>
      <c r="C36" s="33">
        <v>2705597</v>
      </c>
      <c r="D36" s="62" t="s">
        <v>268</v>
      </c>
      <c r="E36" t="s">
        <v>147</v>
      </c>
      <c r="F36" s="53" t="s">
        <v>3</v>
      </c>
    </row>
    <row r="37" spans="1:6">
      <c r="A37" s="23">
        <f>RANK(B37,$B$2:$B$968)</f>
        <v>35</v>
      </c>
      <c r="B37" s="22">
        <v>9</v>
      </c>
      <c r="C37" s="33">
        <v>2803329</v>
      </c>
      <c r="D37" s="62" t="s">
        <v>178</v>
      </c>
      <c r="E37" t="s">
        <v>179</v>
      </c>
      <c r="F37" s="53" t="s">
        <v>4</v>
      </c>
    </row>
    <row r="38" spans="1:6">
      <c r="A38" s="23">
        <f>RANK(B38,$B$2:$B$965)</f>
        <v>35</v>
      </c>
      <c r="B38" s="22">
        <v>9</v>
      </c>
      <c r="C38" s="47">
        <v>2702290</v>
      </c>
      <c r="D38" s="62" t="s">
        <v>287</v>
      </c>
      <c r="E38" t="s">
        <v>387</v>
      </c>
      <c r="F38" t="s">
        <v>4</v>
      </c>
    </row>
    <row r="39" spans="1:6">
      <c r="A39" s="23">
        <f>RANK(B39,$B$2:$B$974)</f>
        <v>38</v>
      </c>
      <c r="B39" s="22">
        <v>8</v>
      </c>
      <c r="C39" s="33">
        <v>2706924</v>
      </c>
      <c r="D39" s="62" t="s">
        <v>774</v>
      </c>
      <c r="E39" t="s">
        <v>775</v>
      </c>
      <c r="F39" s="53" t="s">
        <v>457</v>
      </c>
    </row>
    <row r="40" spans="1:6">
      <c r="A40" s="23">
        <f>RANK(B40,$B$2:$B$974)</f>
        <v>39</v>
      </c>
      <c r="B40" s="22">
        <v>6</v>
      </c>
      <c r="C40" s="33">
        <v>2703924</v>
      </c>
      <c r="D40" s="62" t="s">
        <v>580</v>
      </c>
      <c r="E40" t="s">
        <v>581</v>
      </c>
      <c r="F40" t="s">
        <v>24</v>
      </c>
    </row>
    <row r="41" spans="1:6">
      <c r="A41" s="23">
        <f>RANK(B41,$B$2:$B$965)</f>
        <v>39</v>
      </c>
      <c r="B41" s="22">
        <v>6</v>
      </c>
      <c r="C41" s="47">
        <v>2700388</v>
      </c>
      <c r="D41" s="62" t="s">
        <v>704</v>
      </c>
      <c r="E41" t="s">
        <v>637</v>
      </c>
      <c r="F41" s="53" t="s">
        <v>28</v>
      </c>
    </row>
    <row r="42" spans="1:6">
      <c r="A42" s="23">
        <f>RANK(B42,$B$2:$B$999)</f>
        <v>39</v>
      </c>
      <c r="B42" s="22">
        <v>6</v>
      </c>
      <c r="C42" s="33">
        <v>2707107</v>
      </c>
      <c r="D42" t="s">
        <v>968</v>
      </c>
      <c r="E42" t="s">
        <v>969</v>
      </c>
      <c r="F42" s="53" t="s">
        <v>19</v>
      </c>
    </row>
    <row r="43" spans="1:6">
      <c r="A43" s="23">
        <f>RANK(B43,$B$2:$B$999)</f>
        <v>39</v>
      </c>
      <c r="B43" s="22">
        <v>6</v>
      </c>
      <c r="C43" s="33">
        <v>2701875</v>
      </c>
      <c r="D43" t="s">
        <v>977</v>
      </c>
      <c r="E43" t="s">
        <v>978</v>
      </c>
      <c r="F43" s="53" t="s">
        <v>7</v>
      </c>
    </row>
    <row r="44" spans="1:6">
      <c r="A44" s="23">
        <f>RANK(B44,$B$2:$B$991)</f>
        <v>43</v>
      </c>
      <c r="B44" s="23">
        <v>5</v>
      </c>
      <c r="C44" s="33">
        <v>2707669</v>
      </c>
      <c r="D44" s="33" t="s">
        <v>780</v>
      </c>
      <c r="E44" t="s">
        <v>781</v>
      </c>
      <c r="F44" s="53" t="s">
        <v>430</v>
      </c>
    </row>
    <row r="45" spans="1:6">
      <c r="A45" s="23">
        <f>RANK(B45,$B$2:$B$991)</f>
        <v>43</v>
      </c>
      <c r="B45" s="23">
        <v>5</v>
      </c>
      <c r="C45" s="33">
        <v>2706325</v>
      </c>
      <c r="D45" s="62" t="s">
        <v>463</v>
      </c>
      <c r="E45" s="33" t="s">
        <v>970</v>
      </c>
      <c r="F45" s="53" t="s">
        <v>18</v>
      </c>
    </row>
    <row r="46" spans="1:6">
      <c r="A46" s="23">
        <f>RANK(B46,$B$2:$B$966)</f>
        <v>45</v>
      </c>
      <c r="B46" s="22">
        <v>4</v>
      </c>
      <c r="C46" s="33">
        <v>2706709</v>
      </c>
      <c r="D46" s="62" t="s">
        <v>458</v>
      </c>
      <c r="E46" t="s">
        <v>459</v>
      </c>
      <c r="F46" s="53" t="s">
        <v>430</v>
      </c>
    </row>
    <row r="47" spans="1:6">
      <c r="A47" s="23">
        <f>RANK(B47,$B$2:$B$999)</f>
        <v>45</v>
      </c>
      <c r="B47" s="22">
        <v>4</v>
      </c>
      <c r="C47" s="33">
        <v>2707768</v>
      </c>
      <c r="D47" t="s">
        <v>858</v>
      </c>
      <c r="E47" t="s">
        <v>859</v>
      </c>
      <c r="F47" s="53" t="s">
        <v>936</v>
      </c>
    </row>
    <row r="48" spans="1:6">
      <c r="A48" s="23">
        <f>RANK(B48,$B$2:$B$999)</f>
        <v>47</v>
      </c>
      <c r="B48" s="23">
        <v>3</v>
      </c>
      <c r="C48" s="33">
        <v>2701200</v>
      </c>
      <c r="D48" t="s">
        <v>530</v>
      </c>
      <c r="E48" t="s">
        <v>754</v>
      </c>
      <c r="F48" s="53" t="s">
        <v>8</v>
      </c>
    </row>
    <row r="49" spans="1:6">
      <c r="A49" s="23">
        <f>RANK(B49,$B$2:$B$999)</f>
        <v>47</v>
      </c>
      <c r="B49" s="22">
        <v>3</v>
      </c>
      <c r="C49" s="33">
        <v>2705115</v>
      </c>
      <c r="D49" t="s">
        <v>765</v>
      </c>
      <c r="E49" t="s">
        <v>766</v>
      </c>
      <c r="F49" s="53" t="s">
        <v>430</v>
      </c>
    </row>
    <row r="50" spans="1:6">
      <c r="A50" s="23">
        <f>RANK(B50,$B$2:$B$989)</f>
        <v>47</v>
      </c>
      <c r="B50" s="23">
        <v>3</v>
      </c>
      <c r="C50" s="33">
        <v>2706561</v>
      </c>
      <c r="D50" s="62" t="s">
        <v>890</v>
      </c>
      <c r="E50" t="s">
        <v>891</v>
      </c>
      <c r="F50" s="53" t="s">
        <v>430</v>
      </c>
    </row>
    <row r="51" spans="1:6">
      <c r="A51" s="23">
        <f>RANK(B51,$B$2:$B$974)</f>
        <v>50</v>
      </c>
      <c r="B51" s="22">
        <v>2</v>
      </c>
      <c r="C51" s="33">
        <v>7613266</v>
      </c>
      <c r="D51" s="62" t="s">
        <v>901</v>
      </c>
      <c r="E51" t="s">
        <v>196</v>
      </c>
      <c r="F51" s="53" t="s">
        <v>27</v>
      </c>
    </row>
    <row r="52" spans="1:6">
      <c r="A52" s="23">
        <f>RANK(B52,$B$2:$B$991)</f>
        <v>50</v>
      </c>
      <c r="B52" s="23">
        <v>2</v>
      </c>
      <c r="C52" s="33">
        <v>2704627</v>
      </c>
      <c r="D52" s="33" t="s">
        <v>962</v>
      </c>
      <c r="E52" t="s">
        <v>387</v>
      </c>
      <c r="F52" s="53" t="s">
        <v>2</v>
      </c>
    </row>
    <row r="53" spans="1:6">
      <c r="A53" s="23">
        <f>RANK(B53,$B$2:$B$965)</f>
        <v>52</v>
      </c>
      <c r="B53" s="22">
        <v>1</v>
      </c>
      <c r="C53" s="33">
        <v>2702951</v>
      </c>
      <c r="D53" s="62" t="s">
        <v>251</v>
      </c>
      <c r="E53" t="s">
        <v>937</v>
      </c>
      <c r="F53" s="53" t="s">
        <v>3</v>
      </c>
    </row>
    <row r="54" spans="1:6">
      <c r="A54" s="23">
        <f>RANK(B54,$B$2:$B$991)</f>
        <v>52</v>
      </c>
      <c r="B54" s="23">
        <v>1</v>
      </c>
      <c r="C54" s="33">
        <v>2706308</v>
      </c>
      <c r="D54" s="62" t="s">
        <v>928</v>
      </c>
      <c r="E54" s="33" t="s">
        <v>125</v>
      </c>
      <c r="F54" s="53" t="s">
        <v>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topLeftCell="A27" zoomScale="98" zoomScaleNormal="98" workbookViewId="0">
      <selection activeCell="K42" sqref="K42"/>
    </sheetView>
  </sheetViews>
  <sheetFormatPr baseColWidth="10" defaultRowHeight="15"/>
  <cols>
    <col min="1" max="1" width="4.7109375" customWidth="1"/>
    <col min="2" max="2" width="30.28515625" customWidth="1"/>
    <col min="3" max="5" width="8.7109375" customWidth="1"/>
  </cols>
  <sheetData>
    <row r="1" spans="1:8" ht="40.5">
      <c r="A1" s="68" t="s">
        <v>954</v>
      </c>
      <c r="B1" s="4"/>
      <c r="C1" s="4"/>
      <c r="D1" s="4"/>
      <c r="E1" s="4"/>
      <c r="F1" s="4"/>
      <c r="G1" s="4"/>
      <c r="H1" s="4"/>
    </row>
    <row r="2" spans="1:8">
      <c r="A2" s="5" t="s">
        <v>12</v>
      </c>
      <c r="B2" s="4"/>
      <c r="C2" s="4"/>
      <c r="D2" s="4"/>
      <c r="E2" s="4"/>
      <c r="F2" s="4"/>
      <c r="G2" s="4"/>
      <c r="H2" s="4"/>
    </row>
    <row r="3" spans="1:8" ht="15" customHeight="1">
      <c r="A3" s="6" t="s">
        <v>13</v>
      </c>
      <c r="B3" s="6" t="s">
        <v>14</v>
      </c>
      <c r="C3" s="67">
        <v>42949</v>
      </c>
      <c r="D3" s="67">
        <v>42956</v>
      </c>
      <c r="E3" s="67">
        <v>42963</v>
      </c>
      <c r="F3" s="67">
        <v>42970</v>
      </c>
      <c r="G3" s="67">
        <v>42977</v>
      </c>
      <c r="H3" s="6" t="s">
        <v>15</v>
      </c>
    </row>
    <row r="4" spans="1:8" ht="15" customHeight="1">
      <c r="A4" s="7">
        <v>1</v>
      </c>
      <c r="B4" s="8" t="s">
        <v>16</v>
      </c>
      <c r="C4" s="8">
        <v>6</v>
      </c>
      <c r="D4" s="8">
        <v>8</v>
      </c>
      <c r="E4" s="8">
        <v>8</v>
      </c>
      <c r="F4" s="8">
        <v>6</v>
      </c>
      <c r="G4" s="8">
        <v>4</v>
      </c>
      <c r="H4" s="8">
        <v>178</v>
      </c>
    </row>
    <row r="5" spans="1:8" ht="15" customHeight="1">
      <c r="A5" s="9">
        <v>2</v>
      </c>
      <c r="B5" s="8" t="s">
        <v>429</v>
      </c>
      <c r="C5" s="8">
        <v>4</v>
      </c>
      <c r="D5" s="8">
        <v>8</v>
      </c>
      <c r="E5" s="8">
        <v>6</v>
      </c>
      <c r="F5" s="8">
        <v>8</v>
      </c>
      <c r="G5" s="8">
        <v>8</v>
      </c>
      <c r="H5" s="8">
        <v>173</v>
      </c>
    </row>
    <row r="6" spans="1:8" ht="15" customHeight="1">
      <c r="A6" s="9">
        <v>3</v>
      </c>
      <c r="B6" s="8" t="s">
        <v>3</v>
      </c>
      <c r="C6" s="8">
        <v>8</v>
      </c>
      <c r="D6" s="8">
        <v>4</v>
      </c>
      <c r="E6" s="8">
        <v>8</v>
      </c>
      <c r="F6" s="8">
        <v>6</v>
      </c>
      <c r="G6" s="8">
        <v>6</v>
      </c>
      <c r="H6" s="8">
        <v>172</v>
      </c>
    </row>
    <row r="7" spans="1:8" ht="15" customHeight="1">
      <c r="A7" s="9">
        <v>4</v>
      </c>
      <c r="B7" s="8" t="s">
        <v>714</v>
      </c>
      <c r="C7" s="8">
        <v>8</v>
      </c>
      <c r="D7" s="8">
        <v>8</v>
      </c>
      <c r="E7" s="8">
        <v>8</v>
      </c>
      <c r="F7" s="8">
        <v>4</v>
      </c>
      <c r="G7" s="8">
        <v>8</v>
      </c>
      <c r="H7" s="8">
        <v>168</v>
      </c>
    </row>
    <row r="8" spans="1:8" ht="15" customHeight="1">
      <c r="A8" s="9">
        <v>5</v>
      </c>
      <c r="B8" s="8" t="s">
        <v>8</v>
      </c>
      <c r="C8" s="8">
        <v>6</v>
      </c>
      <c r="D8" s="8">
        <v>6</v>
      </c>
      <c r="E8" s="8">
        <v>6</v>
      </c>
      <c r="F8" s="8">
        <v>8</v>
      </c>
      <c r="G8" s="8">
        <v>3</v>
      </c>
      <c r="H8" s="8">
        <v>133</v>
      </c>
    </row>
    <row r="9" spans="1:8" ht="24.95" customHeight="1">
      <c r="A9" s="5" t="s">
        <v>17</v>
      </c>
      <c r="B9" s="4"/>
      <c r="C9" s="4"/>
      <c r="D9" s="4"/>
      <c r="E9" s="4"/>
      <c r="F9" s="4"/>
      <c r="G9" s="4"/>
      <c r="H9" s="4"/>
    </row>
    <row r="10" spans="1:8" ht="15" customHeight="1">
      <c r="A10" s="6" t="s">
        <v>13</v>
      </c>
      <c r="B10" s="6" t="s">
        <v>14</v>
      </c>
      <c r="C10" s="67">
        <v>42949</v>
      </c>
      <c r="D10" s="67">
        <v>42956</v>
      </c>
      <c r="E10" s="67">
        <v>42963</v>
      </c>
      <c r="F10" s="67">
        <v>42970</v>
      </c>
      <c r="G10" s="67">
        <v>42977</v>
      </c>
      <c r="H10" s="6" t="s">
        <v>15</v>
      </c>
    </row>
    <row r="11" spans="1:8" ht="15" customHeight="1">
      <c r="A11" s="10">
        <v>1</v>
      </c>
      <c r="B11" s="11" t="s">
        <v>6</v>
      </c>
      <c r="C11" s="11">
        <v>6</v>
      </c>
      <c r="D11" s="11">
        <v>8</v>
      </c>
      <c r="E11" s="11">
        <v>3</v>
      </c>
      <c r="F11" s="11">
        <v>8</v>
      </c>
      <c r="G11" s="11">
        <v>8</v>
      </c>
      <c r="H11" s="11">
        <v>144</v>
      </c>
    </row>
    <row r="12" spans="1:8" ht="15" customHeight="1">
      <c r="A12" s="12">
        <v>2</v>
      </c>
      <c r="B12" s="11" t="s">
        <v>18</v>
      </c>
      <c r="C12" s="11">
        <v>8</v>
      </c>
      <c r="D12" s="11">
        <v>8</v>
      </c>
      <c r="E12" s="11">
        <v>4</v>
      </c>
      <c r="F12" s="11">
        <v>3</v>
      </c>
      <c r="G12" s="11">
        <v>8</v>
      </c>
      <c r="H12" s="11">
        <v>137</v>
      </c>
    </row>
    <row r="13" spans="1:8" ht="15" customHeight="1">
      <c r="A13" s="12">
        <v>2</v>
      </c>
      <c r="B13" s="11" t="s">
        <v>30</v>
      </c>
      <c r="C13" s="11">
        <v>3</v>
      </c>
      <c r="D13" s="11">
        <v>4</v>
      </c>
      <c r="E13" s="11">
        <v>4</v>
      </c>
      <c r="F13" s="11">
        <v>3</v>
      </c>
      <c r="G13" s="11">
        <v>4</v>
      </c>
      <c r="H13" s="11">
        <v>104</v>
      </c>
    </row>
    <row r="14" spans="1:8" ht="15" customHeight="1">
      <c r="A14" s="12">
        <v>4</v>
      </c>
      <c r="B14" s="11" t="s">
        <v>4</v>
      </c>
      <c r="C14" s="11">
        <v>3</v>
      </c>
      <c r="D14" s="11">
        <v>2</v>
      </c>
      <c r="E14" s="11">
        <v>4</v>
      </c>
      <c r="F14" s="11">
        <v>3</v>
      </c>
      <c r="G14" s="11">
        <v>4</v>
      </c>
      <c r="H14" s="11">
        <v>95</v>
      </c>
    </row>
    <row r="15" spans="1:8" ht="15" customHeight="1">
      <c r="A15" s="12">
        <v>4</v>
      </c>
      <c r="B15" s="11" t="s">
        <v>452</v>
      </c>
      <c r="C15" s="11">
        <v>3</v>
      </c>
      <c r="D15" s="11">
        <v>3</v>
      </c>
      <c r="E15" s="11">
        <v>3</v>
      </c>
      <c r="F15" s="11">
        <v>3</v>
      </c>
      <c r="G15" s="11">
        <v>3</v>
      </c>
      <c r="H15" s="11">
        <v>83</v>
      </c>
    </row>
    <row r="16" spans="1:8" ht="24.95" customHeight="1">
      <c r="A16" s="5" t="s">
        <v>29</v>
      </c>
      <c r="B16" s="4"/>
      <c r="C16" s="4"/>
      <c r="D16" s="4"/>
      <c r="E16" s="4"/>
      <c r="F16" s="4"/>
      <c r="G16" s="4"/>
      <c r="H16" s="4"/>
    </row>
    <row r="17" spans="1:8" ht="15" customHeight="1">
      <c r="A17" s="6" t="s">
        <v>13</v>
      </c>
      <c r="B17" s="6" t="s">
        <v>14</v>
      </c>
      <c r="C17" s="67">
        <v>42949</v>
      </c>
      <c r="D17" s="67">
        <v>42956</v>
      </c>
      <c r="E17" s="67">
        <v>42963</v>
      </c>
      <c r="F17" s="67">
        <v>42970</v>
      </c>
      <c r="G17" s="67">
        <v>42977</v>
      </c>
      <c r="H17" s="6" t="s">
        <v>15</v>
      </c>
    </row>
    <row r="18" spans="1:8" ht="15" customHeight="1">
      <c r="A18" s="13">
        <v>1</v>
      </c>
      <c r="B18" s="14" t="s">
        <v>2</v>
      </c>
      <c r="C18" s="14">
        <v>6</v>
      </c>
      <c r="D18" s="14">
        <v>3</v>
      </c>
      <c r="E18" s="14">
        <v>3</v>
      </c>
      <c r="F18" s="14">
        <v>4</v>
      </c>
      <c r="G18" s="14">
        <v>4</v>
      </c>
      <c r="H18" s="14">
        <v>123</v>
      </c>
    </row>
    <row r="19" spans="1:8" ht="15" customHeight="1">
      <c r="A19" s="13">
        <v>1</v>
      </c>
      <c r="B19" s="14" t="s">
        <v>5</v>
      </c>
      <c r="C19" s="14">
        <v>2</v>
      </c>
      <c r="D19" s="14">
        <v>3</v>
      </c>
      <c r="E19" s="14">
        <v>8</v>
      </c>
      <c r="F19" s="14">
        <v>4</v>
      </c>
      <c r="G19" s="14">
        <v>4</v>
      </c>
      <c r="H19" s="14">
        <v>123</v>
      </c>
    </row>
    <row r="20" spans="1:8" ht="15" customHeight="1">
      <c r="A20" s="15">
        <v>3</v>
      </c>
      <c r="B20" s="14" t="s">
        <v>7</v>
      </c>
      <c r="C20" s="14">
        <v>4</v>
      </c>
      <c r="D20" s="14">
        <v>4</v>
      </c>
      <c r="E20" s="14">
        <v>4</v>
      </c>
      <c r="F20" s="14">
        <v>6</v>
      </c>
      <c r="G20" s="14">
        <v>6</v>
      </c>
      <c r="H20" s="14">
        <v>121</v>
      </c>
    </row>
    <row r="21" spans="1:8" ht="15" customHeight="1">
      <c r="A21" s="15">
        <v>4</v>
      </c>
      <c r="B21" s="14" t="s">
        <v>11</v>
      </c>
      <c r="C21" s="14">
        <v>3</v>
      </c>
      <c r="D21" s="14">
        <v>3</v>
      </c>
      <c r="E21" s="14">
        <v>6</v>
      </c>
      <c r="F21" s="14">
        <v>4</v>
      </c>
      <c r="G21" s="14">
        <v>8</v>
      </c>
      <c r="H21" s="14">
        <v>114</v>
      </c>
    </row>
    <row r="22" spans="1:8" ht="15" customHeight="1">
      <c r="A22" s="15">
        <v>5</v>
      </c>
      <c r="B22" s="14" t="s">
        <v>31</v>
      </c>
      <c r="C22" s="14">
        <v>0</v>
      </c>
      <c r="D22" s="14">
        <v>0</v>
      </c>
      <c r="E22" s="14">
        <v>4</v>
      </c>
      <c r="F22" s="14">
        <v>0</v>
      </c>
      <c r="G22" s="14">
        <v>3</v>
      </c>
      <c r="H22" s="14">
        <v>83</v>
      </c>
    </row>
    <row r="23" spans="1:8" ht="24.95" customHeight="1">
      <c r="A23" s="5" t="s">
        <v>20</v>
      </c>
      <c r="B23" s="4"/>
      <c r="C23" s="4"/>
      <c r="D23" s="4"/>
      <c r="E23" s="4"/>
      <c r="F23" s="4"/>
      <c r="G23" s="4"/>
      <c r="H23" s="4"/>
    </row>
    <row r="24" spans="1:8" ht="15" customHeight="1">
      <c r="A24" s="6" t="s">
        <v>13</v>
      </c>
      <c r="B24" s="6" t="s">
        <v>14</v>
      </c>
      <c r="C24" s="67">
        <v>42949</v>
      </c>
      <c r="D24" s="67">
        <v>42956</v>
      </c>
      <c r="E24" s="67">
        <v>42963</v>
      </c>
      <c r="F24" s="67">
        <v>42970</v>
      </c>
      <c r="G24" s="67">
        <v>42977</v>
      </c>
      <c r="H24" s="6" t="s">
        <v>15</v>
      </c>
    </row>
    <row r="25" spans="1:8" ht="15" customHeight="1">
      <c r="A25" s="16">
        <v>1</v>
      </c>
      <c r="B25" s="17" t="s">
        <v>24</v>
      </c>
      <c r="C25" s="17">
        <v>3</v>
      </c>
      <c r="D25" s="17">
        <v>3</v>
      </c>
      <c r="E25" s="17">
        <v>4</v>
      </c>
      <c r="F25" s="17">
        <v>3</v>
      </c>
      <c r="G25" s="17">
        <v>3</v>
      </c>
      <c r="H25" s="17">
        <v>115</v>
      </c>
    </row>
    <row r="26" spans="1:8" ht="15" customHeight="1">
      <c r="A26" s="18">
        <v>2</v>
      </c>
      <c r="B26" s="17" t="s">
        <v>9</v>
      </c>
      <c r="C26" s="17">
        <v>4</v>
      </c>
      <c r="D26" s="17">
        <v>0</v>
      </c>
      <c r="E26" s="17">
        <v>0</v>
      </c>
      <c r="F26" s="17">
        <v>3</v>
      </c>
      <c r="G26" s="17">
        <v>6</v>
      </c>
      <c r="H26" s="17">
        <v>98</v>
      </c>
    </row>
    <row r="27" spans="1:8" ht="15" customHeight="1">
      <c r="A27" s="18">
        <v>3</v>
      </c>
      <c r="B27" s="17" t="s">
        <v>19</v>
      </c>
      <c r="C27" s="17">
        <v>3</v>
      </c>
      <c r="D27" s="17">
        <v>2</v>
      </c>
      <c r="E27" s="17">
        <v>3</v>
      </c>
      <c r="F27" s="17">
        <v>3</v>
      </c>
      <c r="G27" s="17">
        <v>4</v>
      </c>
      <c r="H27" s="17">
        <v>73</v>
      </c>
    </row>
    <row r="28" spans="1:8" ht="15" customHeight="1">
      <c r="A28" s="18">
        <v>4</v>
      </c>
      <c r="B28" s="17" t="s">
        <v>715</v>
      </c>
      <c r="C28" s="17">
        <v>0</v>
      </c>
      <c r="D28" s="17">
        <v>0</v>
      </c>
      <c r="E28" s="17">
        <v>4</v>
      </c>
      <c r="F28" s="17">
        <v>2</v>
      </c>
      <c r="G28" s="17">
        <v>6</v>
      </c>
      <c r="H28" s="17">
        <v>64</v>
      </c>
    </row>
    <row r="29" spans="1:8" ht="15" customHeight="1">
      <c r="A29" s="18">
        <v>5</v>
      </c>
      <c r="B29" s="17" t="s">
        <v>28</v>
      </c>
      <c r="C29" s="17">
        <v>2</v>
      </c>
      <c r="D29" s="17">
        <v>2</v>
      </c>
      <c r="E29" s="17">
        <v>3</v>
      </c>
      <c r="F29" s="17">
        <v>4</v>
      </c>
      <c r="G29" s="17">
        <v>0</v>
      </c>
      <c r="H29" s="17">
        <v>47</v>
      </c>
    </row>
    <row r="30" spans="1:8" ht="24.95" customHeight="1">
      <c r="A30" s="5" t="s">
        <v>23</v>
      </c>
      <c r="B30" s="4"/>
      <c r="C30" s="4"/>
      <c r="D30" s="4"/>
      <c r="E30" s="4"/>
      <c r="F30" s="4"/>
      <c r="G30" s="4"/>
      <c r="H30" s="4"/>
    </row>
    <row r="31" spans="1:8" ht="15" customHeight="1">
      <c r="A31" s="6" t="s">
        <v>13</v>
      </c>
      <c r="B31" s="6" t="s">
        <v>14</v>
      </c>
      <c r="C31" s="67">
        <v>42949</v>
      </c>
      <c r="D31" s="67">
        <v>42956</v>
      </c>
      <c r="E31" s="67">
        <v>42963</v>
      </c>
      <c r="F31" s="67">
        <v>42970</v>
      </c>
      <c r="G31" s="67">
        <v>42977</v>
      </c>
      <c r="H31" s="6" t="s">
        <v>15</v>
      </c>
    </row>
    <row r="32" spans="1:8" ht="15" customHeight="1">
      <c r="A32" s="66">
        <v>1</v>
      </c>
      <c r="B32" s="19" t="s">
        <v>26</v>
      </c>
      <c r="C32" s="19">
        <v>4</v>
      </c>
      <c r="D32" s="19">
        <v>0</v>
      </c>
      <c r="E32" s="19">
        <v>0</v>
      </c>
      <c r="F32" s="19">
        <v>0</v>
      </c>
      <c r="G32" s="19">
        <v>0</v>
      </c>
      <c r="H32" s="19">
        <v>52</v>
      </c>
    </row>
    <row r="33" spans="1:8" ht="15" customHeight="1">
      <c r="A33" s="20">
        <v>3</v>
      </c>
      <c r="B33" s="19" t="s">
        <v>27</v>
      </c>
      <c r="C33" s="19">
        <v>0</v>
      </c>
      <c r="D33" s="19">
        <v>1</v>
      </c>
      <c r="E33" s="19">
        <v>0</v>
      </c>
      <c r="F33" s="19">
        <v>2</v>
      </c>
      <c r="G33" s="19">
        <v>0</v>
      </c>
      <c r="H33" s="19">
        <v>44</v>
      </c>
    </row>
    <row r="34" spans="1:8" ht="15" customHeight="1">
      <c r="A34" s="20">
        <v>2</v>
      </c>
      <c r="B34" s="19" t="s">
        <v>555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41</v>
      </c>
    </row>
    <row r="35" spans="1:8" ht="15" customHeight="1">
      <c r="A35" s="20">
        <v>4</v>
      </c>
      <c r="B35" s="19" t="s">
        <v>22</v>
      </c>
      <c r="C35" s="19">
        <v>0</v>
      </c>
      <c r="D35" s="19">
        <v>0</v>
      </c>
      <c r="E35" s="19">
        <v>3</v>
      </c>
      <c r="F35" s="19">
        <v>0</v>
      </c>
      <c r="G35" s="19">
        <v>0</v>
      </c>
      <c r="H35" s="19">
        <v>19</v>
      </c>
    </row>
    <row r="36" spans="1:8" ht="15" customHeight="1">
      <c r="A36" s="20">
        <v>5</v>
      </c>
      <c r="B36" s="19" t="s">
        <v>25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11</v>
      </c>
    </row>
    <row r="37" spans="1:8" ht="15" customHeight="1">
      <c r="A37" s="20">
        <v>5</v>
      </c>
      <c r="B37" s="19" t="s">
        <v>21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11</v>
      </c>
    </row>
    <row r="38" spans="1:8">
      <c r="A38" s="20">
        <v>7</v>
      </c>
      <c r="B38" s="19" t="s">
        <v>964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3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cd27</cp:lastModifiedBy>
  <cp:lastPrinted>2016-08-10T08:04:11Z</cp:lastPrinted>
  <dcterms:created xsi:type="dcterms:W3CDTF">2011-06-07T12:40:10Z</dcterms:created>
  <dcterms:modified xsi:type="dcterms:W3CDTF">2017-09-05T13:09:56Z</dcterms:modified>
</cp:coreProperties>
</file>