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3"/>
  </bookViews>
  <sheets>
    <sheet name="J 1" sheetId="1" r:id="rId1"/>
    <sheet name="J 2-3" sheetId="4" r:id="rId2"/>
    <sheet name="J 4-5" sheetId="2" r:id="rId3"/>
    <sheet name="J6-7" sheetId="5" r:id="rId4"/>
    <sheet name="J8-9" sheetId="6" r:id="rId5"/>
  </sheets>
  <calcPr calcId="125725"/>
</workbook>
</file>

<file path=xl/calcChain.xml><?xml version="1.0" encoding="utf-8"?>
<calcChain xmlns="http://schemas.openxmlformats.org/spreadsheetml/2006/main">
  <c r="O16" i="6"/>
  <c r="H16"/>
  <c r="G16"/>
  <c r="O15"/>
  <c r="H15"/>
  <c r="G15"/>
  <c r="O14"/>
  <c r="H14"/>
  <c r="G14"/>
  <c r="O13"/>
  <c r="H13"/>
  <c r="G13"/>
  <c r="O12"/>
  <c r="H12"/>
  <c r="G12"/>
  <c r="O11"/>
  <c r="H11"/>
  <c r="G11"/>
  <c r="O10"/>
  <c r="H10"/>
  <c r="G10"/>
  <c r="O9"/>
  <c r="H9"/>
  <c r="G9"/>
  <c r="O8"/>
  <c r="H8"/>
  <c r="G8"/>
  <c r="O7"/>
  <c r="H7"/>
  <c r="G7"/>
  <c r="O6"/>
  <c r="H6"/>
  <c r="G6"/>
  <c r="O5"/>
  <c r="H5"/>
  <c r="G5"/>
  <c r="O14" i="5"/>
  <c r="H14"/>
  <c r="G14"/>
  <c r="O15"/>
  <c r="H15"/>
  <c r="G15"/>
  <c r="O16"/>
  <c r="H16"/>
  <c r="G16"/>
  <c r="O12"/>
  <c r="H12"/>
  <c r="G12"/>
  <c r="O13"/>
  <c r="H13"/>
  <c r="G13"/>
  <c r="O10"/>
  <c r="H10"/>
  <c r="G10"/>
  <c r="G11"/>
  <c r="H11"/>
  <c r="O11"/>
  <c r="O9"/>
  <c r="H9"/>
  <c r="G9"/>
  <c r="O7"/>
  <c r="H7"/>
  <c r="G7"/>
  <c r="O8"/>
  <c r="H8"/>
  <c r="G8"/>
  <c r="O6"/>
  <c r="H6"/>
  <c r="G6"/>
  <c r="O5"/>
  <c r="H5"/>
  <c r="G5"/>
  <c r="G6" i="2"/>
  <c r="G7"/>
  <c r="G8"/>
  <c r="G9"/>
  <c r="G10"/>
  <c r="G11"/>
  <c r="G12"/>
  <c r="G13"/>
  <c r="G14"/>
  <c r="G15"/>
  <c r="G16"/>
  <c r="G5"/>
  <c r="H6"/>
  <c r="H7"/>
  <c r="H8"/>
  <c r="H9"/>
  <c r="H10"/>
  <c r="H11"/>
  <c r="H12"/>
  <c r="H13"/>
  <c r="H14"/>
  <c r="H15"/>
  <c r="H16"/>
  <c r="H5"/>
  <c r="O16"/>
  <c r="O15"/>
  <c r="O14"/>
  <c r="O13"/>
  <c r="O12"/>
  <c r="O11"/>
  <c r="O10"/>
  <c r="O9"/>
  <c r="O8"/>
  <c r="O7"/>
  <c r="O6"/>
  <c r="O5"/>
  <c r="N16" i="4"/>
  <c r="N15"/>
  <c r="N14"/>
  <c r="N13"/>
  <c r="N12"/>
  <c r="N11"/>
  <c r="N10"/>
  <c r="N9"/>
  <c r="N8"/>
  <c r="N7"/>
  <c r="N6"/>
  <c r="N5"/>
  <c r="O6" i="1"/>
  <c r="O7"/>
  <c r="O8"/>
  <c r="O9"/>
  <c r="O10"/>
  <c r="O11"/>
  <c r="O12"/>
  <c r="O13"/>
  <c r="O14"/>
  <c r="O15"/>
  <c r="O16"/>
  <c r="O5"/>
</calcChain>
</file>

<file path=xl/sharedStrings.xml><?xml version="1.0" encoding="utf-8"?>
<sst xmlns="http://schemas.openxmlformats.org/spreadsheetml/2006/main" count="610" uniqueCount="171">
  <si>
    <t>Rencontres et résultats</t>
  </si>
  <si>
    <t>14h30</t>
  </si>
  <si>
    <t>9h00</t>
  </si>
  <si>
    <t>Plaimpied - Cerbois 1 :</t>
  </si>
  <si>
    <t>St Amand - CB Vierzon 2 :</t>
  </si>
  <si>
    <t>St Germain 2 - Dun 1 :</t>
  </si>
  <si>
    <t>Moulon 4 - La Chapelle d'Ang. :</t>
  </si>
  <si>
    <t>St Doulchard 2 - Marmagne 3 :</t>
  </si>
  <si>
    <r>
      <rPr>
        <sz val="10"/>
        <color rgb="FFFF0000"/>
        <rFont val="Times New Roman"/>
        <family val="1"/>
      </rPr>
      <t>Orval 3</t>
    </r>
    <r>
      <rPr>
        <sz val="10"/>
        <color theme="1"/>
        <rFont val="Times New Roman"/>
        <family val="1"/>
      </rPr>
      <t xml:space="preserve"> - Clémont 2 :</t>
    </r>
  </si>
  <si>
    <t>St Germain 2 - Cerbois 1 :</t>
  </si>
  <si>
    <t>Moulon 4 - CB Vierzon 2 :</t>
  </si>
  <si>
    <t>St Doulchard 2 - La Chapelle d'Ang. :</t>
  </si>
  <si>
    <t>Marmagne 3 - Clémont 2 :</t>
  </si>
  <si>
    <t>Plaimpied - St Amand :</t>
  </si>
  <si>
    <t>Plaimpied - St Germain 2 :</t>
  </si>
  <si>
    <t>Moulon 4 - St Amand :</t>
  </si>
  <si>
    <t>St Doulchard 2 - CB Vierzon 2 :</t>
  </si>
  <si>
    <t>Marmagne 3 - Dun 1 :</t>
  </si>
  <si>
    <r>
      <rPr>
        <sz val="10"/>
        <color rgb="FFFF0000"/>
        <rFont val="Times New Roman"/>
        <family val="1"/>
      </rPr>
      <t>Orval 3</t>
    </r>
    <r>
      <rPr>
        <sz val="10"/>
        <color theme="1"/>
        <rFont val="Times New Roman"/>
        <family val="1"/>
      </rPr>
      <t xml:space="preserve"> - Cerbois 1 :</t>
    </r>
  </si>
  <si>
    <t>St Doulchard 2 - St Amand 2 :</t>
  </si>
  <si>
    <t>Marmagne 3 - Cerbois 1 :</t>
  </si>
  <si>
    <t>Clémont 2 - CB Vierzon 2 :</t>
  </si>
  <si>
    <t>La Chapelle d'Ang. - Dun 1 :</t>
  </si>
  <si>
    <t>Plaimpied - Moulon 4 :</t>
  </si>
  <si>
    <r>
      <rPr>
        <sz val="10"/>
        <color rgb="FFFF0000"/>
        <rFont val="Times New Roman"/>
        <family val="1"/>
      </rPr>
      <t>Orval 3</t>
    </r>
    <r>
      <rPr>
        <sz val="10"/>
        <color theme="1"/>
        <rFont val="Times New Roman"/>
        <family val="1"/>
      </rPr>
      <t xml:space="preserve"> - St Germain 2 :</t>
    </r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</si>
  <si>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</si>
  <si>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</si>
  <si>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</si>
  <si>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</si>
  <si>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</si>
  <si>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</si>
  <si>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</si>
  <si>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</si>
  <si>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</si>
  <si>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</si>
  <si>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r>
      <t xml:space="preserve">Plaimpied - </t>
    </r>
    <r>
      <rPr>
        <sz val="10"/>
        <color rgb="FFFF0000"/>
        <rFont val="Times New Roman"/>
        <family val="1"/>
      </rPr>
      <t>Orval 3</t>
    </r>
    <r>
      <rPr>
        <sz val="10"/>
        <color theme="1"/>
        <rFont val="Times New Roman"/>
        <family val="1"/>
      </rPr>
      <t xml:space="preserve"> :</t>
    </r>
  </si>
  <si>
    <t>Marmagne 3 - St Germain 2 :</t>
  </si>
  <si>
    <t>Clémont 2 - St Amand 2 :</t>
  </si>
  <si>
    <t>Dun 1 - CB Vierzon 2 :</t>
  </si>
  <si>
    <r>
      <t xml:space="preserve">Marmagne 3 - </t>
    </r>
    <r>
      <rPr>
        <sz val="10"/>
        <color rgb="FFFF0000"/>
        <rFont val="Times New Roman"/>
        <family val="1"/>
      </rPr>
      <t>Orval 3</t>
    </r>
    <r>
      <rPr>
        <sz val="10"/>
        <color theme="1"/>
        <rFont val="Times New Roman"/>
        <family val="1"/>
      </rPr>
      <t xml:space="preserve"> :</t>
    </r>
  </si>
  <si>
    <t>Clémont 2 - Moulon 4 :</t>
  </si>
  <si>
    <t>Dun 1 - St Amand :</t>
  </si>
  <si>
    <t>CB Vierzon 2 - Cerbois 1 :</t>
  </si>
  <si>
    <t>Plaimpied - St Doulchard 2 :</t>
  </si>
  <si>
    <t>Plaimpied - Marmagne 3 :</t>
  </si>
  <si>
    <t>Dun 1 - Moulon 4 :</t>
  </si>
  <si>
    <t>CB Vierzon 2 - St Germain 2 :</t>
  </si>
  <si>
    <t>La Chapelle d'Ang. - Marmagne 3 :</t>
  </si>
  <si>
    <t>Dun 1 - St Doulchard 2 :</t>
  </si>
  <si>
    <r>
      <t xml:space="preserve">CB Vierzon 2 - </t>
    </r>
    <r>
      <rPr>
        <sz val="10"/>
        <color rgb="FFFF0000"/>
        <rFont val="Times New Roman"/>
        <family val="1"/>
      </rPr>
      <t>Orval 3</t>
    </r>
    <r>
      <rPr>
        <sz val="10"/>
        <color theme="1"/>
        <rFont val="Times New Roman"/>
        <family val="1"/>
      </rPr>
      <t xml:space="preserve"> :</t>
    </r>
  </si>
  <si>
    <t>Cerbois 1 - Moulon 4 :</t>
  </si>
  <si>
    <t>St Amand - St Germain 2 :</t>
  </si>
  <si>
    <t>Plaimpied - Clémont 2 :</t>
  </si>
  <si>
    <t>Plaimpied - La Chapelle d'Ang. :</t>
  </si>
  <si>
    <t>Dun 1 - Clémont 2 :</t>
  </si>
  <si>
    <t>CB Vierzon 2 - Marmagne 3 :</t>
  </si>
  <si>
    <t>Cerbois 1 - St Doulchard 2 :</t>
  </si>
  <si>
    <t>St Germain 2 - Moulon 4 :</t>
  </si>
  <si>
    <t>CB Vierzon 2 - La Chapelle d'Ang. :</t>
  </si>
  <si>
    <t>Cerbois 1 - Clémont 2 :</t>
  </si>
  <si>
    <t>St Amand - Marmagne 3 :</t>
  </si>
  <si>
    <t>St Germain 2 - St Doulchard 2 :</t>
  </si>
  <si>
    <r>
      <t xml:space="preserve">St Amand - </t>
    </r>
    <r>
      <rPr>
        <sz val="10"/>
        <color rgb="FFFF0000"/>
        <rFont val="Times New Roman"/>
        <family val="1"/>
      </rPr>
      <t>Orval 3</t>
    </r>
    <r>
      <rPr>
        <sz val="10"/>
        <rFont val="Times New Roman"/>
        <family val="1"/>
      </rPr>
      <t xml:space="preserve"> :</t>
    </r>
  </si>
  <si>
    <r>
      <t xml:space="preserve">Moulon 4 - </t>
    </r>
    <r>
      <rPr>
        <sz val="10"/>
        <color rgb="FFFF0000"/>
        <rFont val="Times New Roman"/>
        <family val="1"/>
      </rPr>
      <t>Orval 3</t>
    </r>
    <r>
      <rPr>
        <sz val="10"/>
        <rFont val="Times New Roman"/>
        <family val="1"/>
      </rPr>
      <t xml:space="preserve"> :</t>
    </r>
  </si>
  <si>
    <t>Plaimpied - Dun 1 :</t>
  </si>
  <si>
    <r>
      <t>Classement après la 1</t>
    </r>
    <r>
      <rPr>
        <b/>
        <i/>
        <u/>
        <vertAlign val="superscript"/>
        <sz val="12"/>
        <color theme="1"/>
        <rFont val="Times New Roman"/>
        <family val="1"/>
      </rPr>
      <t>ère</t>
    </r>
    <r>
      <rPr>
        <b/>
        <i/>
        <u/>
        <sz val="12"/>
        <color theme="1"/>
        <rFont val="Times New Roman"/>
        <family val="1"/>
      </rPr>
      <t xml:space="preserve"> journée</t>
    </r>
  </si>
  <si>
    <t>Club</t>
  </si>
  <si>
    <r>
      <t xml:space="preserve">La Chapelle d'Ang. - </t>
    </r>
    <r>
      <rPr>
        <sz val="10"/>
        <color rgb="FFFF0000"/>
        <rFont val="Times New Roman"/>
        <family val="1"/>
      </rPr>
      <t>Orval 3</t>
    </r>
    <r>
      <rPr>
        <sz val="10"/>
        <color theme="1"/>
        <rFont val="Times New Roman"/>
        <family val="1"/>
      </rPr>
      <t xml:space="preserve"> :</t>
    </r>
  </si>
  <si>
    <t>Cerbois 1 - St Amand 1 :</t>
  </si>
  <si>
    <t>Championnat départemental des clubs 2014 : 4ème division</t>
  </si>
  <si>
    <t>D3</t>
  </si>
  <si>
    <t>D5</t>
  </si>
  <si>
    <t>D4</t>
  </si>
  <si>
    <r>
      <rPr>
        <sz val="10"/>
        <color rgb="FFFF0000"/>
        <rFont val="Times New Roman"/>
        <family val="1"/>
      </rPr>
      <t>Orval 3</t>
    </r>
    <r>
      <rPr>
        <sz val="10"/>
        <color theme="1"/>
        <rFont val="Times New Roman"/>
        <family val="1"/>
      </rPr>
      <t xml:space="preserve"> - Dun 1 :</t>
    </r>
  </si>
  <si>
    <t>Clémont 2 - La Chapelle d'Ang. :</t>
  </si>
  <si>
    <t>St Doulchard 2 - Moulon 4 :</t>
  </si>
  <si>
    <t>Descentes en D5 : 3 si 0 de Régionale en D1 - 4 si 1 en Régionale - 5 si 2 en Régionale</t>
  </si>
  <si>
    <t xml:space="preserve">La Chapelle d'Ang. - Cerbois 1 : </t>
  </si>
  <si>
    <t xml:space="preserve">Clémont 2 - St Doulchard 2 : </t>
  </si>
  <si>
    <r>
      <t xml:space="preserve">La Chapelle d'Ang. - St Germain 2 : </t>
    </r>
    <r>
      <rPr>
        <b/>
        <sz val="10"/>
        <color theme="1"/>
        <rFont val="Times New Roman"/>
        <family val="1"/>
      </rPr>
      <t/>
    </r>
  </si>
  <si>
    <r>
      <t xml:space="preserve">Plaimpied - </t>
    </r>
    <r>
      <rPr>
        <b/>
        <sz val="10"/>
        <color theme="1"/>
        <rFont val="Times New Roman"/>
        <family val="1"/>
      </rPr>
      <t>CB Vierzon 2</t>
    </r>
    <r>
      <rPr>
        <sz val="10"/>
        <color theme="1"/>
        <rFont val="Times New Roman"/>
        <family val="1"/>
      </rPr>
      <t xml:space="preserve"> : 16 à </t>
    </r>
    <r>
      <rPr>
        <b/>
        <sz val="10"/>
        <color theme="1"/>
        <rFont val="Times New Roman"/>
        <family val="1"/>
      </rPr>
      <t>20</t>
    </r>
  </si>
  <si>
    <r>
      <t xml:space="preserve">Cerbois 1 - </t>
    </r>
    <r>
      <rPr>
        <b/>
        <sz val="10"/>
        <color theme="1"/>
        <rFont val="Times New Roman"/>
        <family val="1"/>
      </rPr>
      <t xml:space="preserve">Dun 1 </t>
    </r>
    <r>
      <rPr>
        <sz val="10"/>
        <color theme="1"/>
        <rFont val="Times New Roman"/>
        <family val="1"/>
      </rPr>
      <t xml:space="preserve">: 16 à </t>
    </r>
    <r>
      <rPr>
        <b/>
        <sz val="10"/>
        <color theme="1"/>
        <rFont val="Times New Roman"/>
        <family val="1"/>
      </rPr>
      <t>20</t>
    </r>
  </si>
  <si>
    <r>
      <rPr>
        <b/>
        <sz val="10"/>
        <color theme="1"/>
        <rFont val="Times New Roman"/>
        <family val="1"/>
      </rPr>
      <t>St Amand</t>
    </r>
    <r>
      <rPr>
        <sz val="10"/>
        <color theme="1"/>
        <rFont val="Times New Roman"/>
        <family val="1"/>
      </rPr>
      <t xml:space="preserve"> - La Chapelle d'Ang. : </t>
    </r>
    <r>
      <rPr>
        <b/>
        <sz val="10"/>
        <color theme="1"/>
        <rFont val="Times New Roman"/>
        <family val="1"/>
      </rPr>
      <t xml:space="preserve">28 </t>
    </r>
    <r>
      <rPr>
        <sz val="10"/>
        <color theme="1"/>
        <rFont val="Times New Roman"/>
        <family val="1"/>
      </rPr>
      <t>à 8</t>
    </r>
  </si>
  <si>
    <r>
      <rPr>
        <b/>
        <sz val="10"/>
        <color theme="1"/>
        <rFont val="Times New Roman"/>
        <family val="1"/>
      </rPr>
      <t>St Germain 2</t>
    </r>
    <r>
      <rPr>
        <sz val="10"/>
        <color theme="1"/>
        <rFont val="Times New Roman"/>
        <family val="1"/>
      </rPr>
      <t xml:space="preserve"> - Clémont 2 : </t>
    </r>
    <r>
      <rPr>
        <b/>
        <sz val="10"/>
        <color theme="1"/>
        <rFont val="Times New Roman"/>
        <family val="1"/>
      </rPr>
      <t xml:space="preserve">22 </t>
    </r>
    <r>
      <rPr>
        <sz val="10"/>
        <color theme="1"/>
        <rFont val="Times New Roman"/>
        <family val="1"/>
      </rPr>
      <t>à 14</t>
    </r>
  </si>
  <si>
    <r>
      <rPr>
        <b/>
        <sz val="10"/>
        <color theme="1"/>
        <rFont val="Times New Roman"/>
        <family val="1"/>
      </rPr>
      <t>Moulon 4</t>
    </r>
    <r>
      <rPr>
        <sz val="10"/>
        <color theme="1"/>
        <rFont val="Times New Roman"/>
        <family val="1"/>
      </rPr>
      <t xml:space="preserve"> - Marmagne 3 : </t>
    </r>
    <r>
      <rPr>
        <b/>
        <sz val="10"/>
        <color theme="1"/>
        <rFont val="Times New Roman"/>
        <family val="1"/>
      </rPr>
      <t xml:space="preserve">26 </t>
    </r>
    <r>
      <rPr>
        <sz val="10"/>
        <color theme="1"/>
        <rFont val="Times New Roman"/>
        <family val="1"/>
      </rPr>
      <t>à 10</t>
    </r>
  </si>
  <si>
    <r>
      <rPr>
        <sz val="10"/>
        <color rgb="FFFF0000"/>
        <rFont val="Times New Roman"/>
        <family val="1"/>
      </rPr>
      <t>Orval 3</t>
    </r>
    <r>
      <rPr>
        <sz val="10"/>
        <color theme="1"/>
        <rFont val="Times New Roman"/>
        <family val="1"/>
      </rPr>
      <t xml:space="preserve"> - </t>
    </r>
    <r>
      <rPr>
        <b/>
        <sz val="10"/>
        <color theme="1"/>
        <rFont val="Times New Roman"/>
        <family val="1"/>
      </rPr>
      <t>St Doulchard 2</t>
    </r>
    <r>
      <rPr>
        <sz val="10"/>
        <color theme="1"/>
        <rFont val="Times New Roman"/>
        <family val="1"/>
      </rPr>
      <t xml:space="preserve"> : 10 à </t>
    </r>
    <r>
      <rPr>
        <b/>
        <sz val="10"/>
        <color theme="1"/>
        <rFont val="Times New Roman"/>
        <family val="1"/>
      </rPr>
      <t>26</t>
    </r>
  </si>
  <si>
    <t>MOULON 4</t>
  </si>
  <si>
    <t>ST DOULCHARD 2</t>
  </si>
  <si>
    <t>ST GERMAIN 2</t>
  </si>
  <si>
    <t>DUN 1</t>
  </si>
  <si>
    <t>VIERZON C.B. 2</t>
  </si>
  <si>
    <t>CERBOIS 1</t>
  </si>
  <si>
    <t>PLAIMPIED</t>
  </si>
  <si>
    <t>CLEMONT 2</t>
  </si>
  <si>
    <t xml:space="preserve">ST AMAND </t>
  </si>
  <si>
    <t>MARMAGNE 3</t>
  </si>
  <si>
    <t>ORVAL 3</t>
  </si>
  <si>
    <t>LA CHAPELLE D'ANG.</t>
  </si>
  <si>
    <t>Classement après la 3ème journée</t>
  </si>
  <si>
    <r>
      <t xml:space="preserve">Plaimpied - </t>
    </r>
    <r>
      <rPr>
        <b/>
        <sz val="11"/>
        <color theme="1"/>
        <rFont val="Times New Roman"/>
        <family val="1"/>
      </rPr>
      <t>CB Vierzon 2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</si>
  <si>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t xml:space="preserve">Cerbois 1 - </t>
    </r>
    <r>
      <rPr>
        <b/>
        <sz val="11"/>
        <color theme="1"/>
        <rFont val="Times New Roman"/>
        <family val="1"/>
      </rPr>
      <t xml:space="preserve">Dun 1 </t>
    </r>
    <r>
      <rPr>
        <sz val="11"/>
        <color theme="1"/>
        <rFont val="Times New Roman"/>
        <family val="1"/>
      </rPr>
      <t xml:space="preserve">: 16 à </t>
    </r>
    <r>
      <rPr>
        <b/>
        <sz val="11"/>
        <color theme="1"/>
        <rFont val="Times New Roman"/>
        <family val="1"/>
      </rPr>
      <t>20</t>
    </r>
  </si>
  <si>
    <r>
      <rPr>
        <b/>
        <sz val="11"/>
        <color theme="1"/>
        <rFont val="Times New Roman"/>
        <family val="1"/>
      </rPr>
      <t>St Amand</t>
    </r>
    <r>
      <rPr>
        <sz val="11"/>
        <color theme="1"/>
        <rFont val="Times New Roman"/>
        <family val="1"/>
      </rPr>
      <t xml:space="preserve"> - La Chapelle d'Ang. : </t>
    </r>
    <r>
      <rPr>
        <b/>
        <sz val="11"/>
        <color theme="1"/>
        <rFont val="Times New Roman"/>
        <family val="1"/>
      </rPr>
      <t xml:space="preserve">28 </t>
    </r>
    <r>
      <rPr>
        <sz val="11"/>
        <color theme="1"/>
        <rFont val="Times New Roman"/>
        <family val="1"/>
      </rPr>
      <t>à 8</t>
    </r>
  </si>
  <si>
    <r>
      <rPr>
        <b/>
        <sz val="11"/>
        <color theme="1"/>
        <rFont val="Times New Roman"/>
        <family val="1"/>
      </rPr>
      <t>St Germain 2</t>
    </r>
    <r>
      <rPr>
        <sz val="11"/>
        <color theme="1"/>
        <rFont val="Times New Roman"/>
        <family val="1"/>
      </rPr>
      <t xml:space="preserve"> - Clémont 2 : </t>
    </r>
    <r>
      <rPr>
        <b/>
        <sz val="11"/>
        <color theme="1"/>
        <rFont val="Times New Roman"/>
        <family val="1"/>
      </rPr>
      <t xml:space="preserve">22 </t>
    </r>
    <r>
      <rPr>
        <sz val="11"/>
        <color theme="1"/>
        <rFont val="Times New Roman"/>
        <family val="1"/>
      </rPr>
      <t>à 14</t>
    </r>
  </si>
  <si>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- Marmagne 3 : </t>
    </r>
    <r>
      <rPr>
        <b/>
        <sz val="11"/>
        <color theme="1"/>
        <rFont val="Times New Roman"/>
        <family val="1"/>
      </rPr>
      <t xml:space="preserve">26 </t>
    </r>
    <r>
      <rPr>
        <sz val="11"/>
        <color theme="1"/>
        <rFont val="Times New Roman"/>
        <family val="1"/>
      </rPr>
      <t>à 10</t>
    </r>
  </si>
  <si>
    <r>
      <rPr>
        <sz val="11"/>
        <color rgb="FFFF000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St Doulchard 2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</si>
  <si>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t xml:space="preserve">Plaimpied - </t>
    </r>
    <r>
      <rPr>
        <sz val="11"/>
        <color rgb="FFFF000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</si>
  <si>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Marmagne 3 - </t>
    </r>
    <r>
      <rPr>
        <sz val="11"/>
        <color rgb="FFFF000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</si>
  <si>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La Chapelle d'Ang. - </t>
    </r>
    <r>
      <rPr>
        <sz val="11"/>
        <color rgb="FFFF000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</si>
  <si>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CB Vierzon 2 - </t>
    </r>
    <r>
      <rPr>
        <sz val="11"/>
        <color rgb="FFFF000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</si>
  <si>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rPr>
        <sz val="11"/>
        <color rgb="FFFF000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Cerbois 1 :</t>
    </r>
  </si>
  <si>
    <r>
      <rPr>
        <sz val="11"/>
        <color rgb="FFFF000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St Germain 2 :</t>
    </r>
  </si>
  <si>
    <r>
      <t xml:space="preserve">St Amand - </t>
    </r>
    <r>
      <rPr>
        <sz val="11"/>
        <color rgb="FFFF0000"/>
        <rFont val="Times New Roman"/>
        <family val="1"/>
      </rPr>
      <t>Orval 3</t>
    </r>
    <r>
      <rPr>
        <sz val="11"/>
        <rFont val="Times New Roman"/>
        <family val="1"/>
      </rPr>
      <t xml:space="preserve"> :</t>
    </r>
  </si>
  <si>
    <r>
      <t xml:space="preserve">Moulon 4 - </t>
    </r>
    <r>
      <rPr>
        <sz val="11"/>
        <color rgb="FFFF0000"/>
        <rFont val="Times New Roman"/>
        <family val="1"/>
      </rPr>
      <t>Orval 3</t>
    </r>
    <r>
      <rPr>
        <sz val="11"/>
        <rFont val="Times New Roman"/>
        <family val="1"/>
      </rPr>
      <t xml:space="preserve"> :</t>
    </r>
  </si>
  <si>
    <t>16 février : 1ère journée à Port-Sec</t>
  </si>
  <si>
    <t>23 février : 2ème et 3ème journée à Port-Sec</t>
  </si>
  <si>
    <t>6 avril : 4ème et 5ème journée à St Amand</t>
  </si>
  <si>
    <t>15 juin : 6ème et 7ème journée à Clémont</t>
  </si>
  <si>
    <t>31 août : 8ème et 9ème journée à Beffes</t>
  </si>
  <si>
    <t>28 septembre : 10ème et 11ème journée à Orval</t>
  </si>
  <si>
    <t xml:space="preserve">La Chapelle d'Ang. - St Germain 2 : </t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</si>
  <si>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Cerbois 1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</si>
  <si>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rPr>
        <b/>
        <sz val="11"/>
        <color theme="1"/>
        <rFont val="Times New Roman"/>
        <family val="1"/>
      </rPr>
      <t>St Amand</t>
    </r>
    <r>
      <rPr>
        <sz val="11"/>
        <color theme="1"/>
        <rFont val="Times New Roman"/>
        <family val="1"/>
      </rPr>
      <t xml:space="preserve"> - CB Vierzon 2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</si>
  <si>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rPr>
        <b/>
        <sz val="11"/>
        <color theme="1"/>
        <rFont val="Times New Roman"/>
        <family val="1"/>
      </rPr>
      <t>St Germain 2</t>
    </r>
    <r>
      <rPr>
        <sz val="11"/>
        <color theme="1"/>
        <rFont val="Times New Roman"/>
        <family val="1"/>
      </rPr>
      <t xml:space="preserve"> - Dun 1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</si>
  <si>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- La Chapelle d'Ang. : </t>
    </r>
    <r>
      <rPr>
        <b/>
        <sz val="11"/>
        <color theme="1"/>
        <rFont val="Times New Roman"/>
        <family val="1"/>
      </rPr>
      <t>22</t>
    </r>
    <r>
      <rPr>
        <sz val="11"/>
        <color theme="1"/>
        <rFont val="Times New Roman"/>
        <family val="1"/>
      </rPr>
      <t xml:space="preserve"> à 14</t>
    </r>
  </si>
  <si>
    <r>
      <rPr>
        <sz val="11"/>
        <color rgb="FFFF000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Clémont 2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</si>
  <si>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rPr>
        <b/>
        <sz val="11"/>
        <color theme="1"/>
        <rFont val="Times New Roman"/>
        <family val="1"/>
      </rPr>
      <t>St Doulchard 2</t>
    </r>
    <r>
      <rPr>
        <sz val="11"/>
        <color theme="1"/>
        <rFont val="Times New Roman"/>
        <family val="1"/>
      </rPr>
      <t xml:space="preserve"> - Marmagne 3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</si>
  <si>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t xml:space="preserve">St Germain 2 - </t>
    </r>
    <r>
      <rPr>
        <b/>
        <sz val="11"/>
        <color theme="1"/>
        <rFont val="Times New Roman"/>
        <family val="1"/>
      </rPr>
      <t>Cerbois 1</t>
    </r>
    <r>
      <rPr>
        <sz val="11"/>
        <color theme="1"/>
        <rFont val="Times New Roman"/>
        <family val="1"/>
      </rPr>
      <t xml:space="preserve"> : 8 à </t>
    </r>
    <r>
      <rPr>
        <b/>
        <sz val="11"/>
        <color theme="1"/>
        <rFont val="Times New Roman"/>
        <family val="1"/>
      </rPr>
      <t>28</t>
    </r>
  </si>
  <si>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- CB Vierzon 2 : </t>
    </r>
    <r>
      <rPr>
        <b/>
        <sz val="11"/>
        <color theme="1"/>
        <rFont val="Times New Roman"/>
        <family val="1"/>
      </rPr>
      <t>24</t>
    </r>
    <r>
      <rPr>
        <sz val="11"/>
        <color theme="1"/>
        <rFont val="Times New Roman"/>
        <family val="1"/>
      </rPr>
      <t xml:space="preserve"> à 12</t>
    </r>
  </si>
  <si>
    <r>
      <rPr>
        <sz val="11"/>
        <color rgb="FFFF000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Dun 1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</si>
  <si>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rPr>
        <b/>
        <sz val="11"/>
        <color theme="1"/>
        <rFont val="Times New Roman"/>
        <family val="1"/>
      </rPr>
      <t>St Doulchard 2</t>
    </r>
    <r>
      <rPr>
        <sz val="11"/>
        <color theme="1"/>
        <rFont val="Times New Roman"/>
        <family val="1"/>
      </rPr>
      <t xml:space="preserve"> - La Chapelle d'Ang. : </t>
    </r>
    <r>
      <rPr>
        <b/>
        <sz val="11"/>
        <color theme="1"/>
        <rFont val="Times New Roman"/>
        <family val="1"/>
      </rPr>
      <t>28</t>
    </r>
    <r>
      <rPr>
        <sz val="11"/>
        <color theme="1"/>
        <rFont val="Times New Roman"/>
        <family val="1"/>
      </rPr>
      <t xml:space="preserve"> à 8</t>
    </r>
  </si>
  <si>
    <r>
      <rPr>
        <b/>
        <sz val="11"/>
        <color theme="1"/>
        <rFont val="Times New Roman"/>
        <family val="1"/>
      </rPr>
      <t>Marmagne 3</t>
    </r>
    <r>
      <rPr>
        <sz val="11"/>
        <color theme="1"/>
        <rFont val="Times New Roman"/>
        <family val="1"/>
      </rPr>
      <t xml:space="preserve"> - Clémont 2 : </t>
    </r>
    <r>
      <rPr>
        <b/>
        <sz val="11"/>
        <color theme="1"/>
        <rFont val="Times New Roman"/>
        <family val="1"/>
      </rPr>
      <t>32</t>
    </r>
    <r>
      <rPr>
        <sz val="11"/>
        <color theme="1"/>
        <rFont val="Times New Roman"/>
        <family val="1"/>
      </rPr>
      <t xml:space="preserve"> à 4</t>
    </r>
  </si>
  <si>
    <r>
      <t xml:space="preserve">Plaimpied - </t>
    </r>
    <r>
      <rPr>
        <b/>
        <sz val="11"/>
        <color theme="1"/>
        <rFont val="Times New Roman"/>
        <family val="1"/>
      </rPr>
      <t>St Amand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</si>
  <si>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t>ST AMAND</t>
  </si>
  <si>
    <t>VIERZON C.B 2</t>
  </si>
  <si>
    <t>Classement après la 5ème journée</t>
  </si>
  <si>
    <t>Classement après la 7ème journée</t>
  </si>
  <si>
    <r>
      <t xml:space="preserve">Plaimpied - </t>
    </r>
    <r>
      <rPr>
        <b/>
        <sz val="11"/>
        <color theme="1"/>
        <rFont val="Times New Roman"/>
        <family val="1"/>
      </rPr>
      <t>St Germain 2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</si>
  <si>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t xml:space="preserve">Moulon 4 - </t>
    </r>
    <r>
      <rPr>
        <b/>
        <sz val="11"/>
        <color theme="1"/>
        <rFont val="Times New Roman"/>
        <family val="1"/>
      </rPr>
      <t>St Amand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</si>
  <si>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t xml:space="preserve">St Doulchard 2 - </t>
    </r>
    <r>
      <rPr>
        <b/>
        <sz val="11"/>
        <color theme="1"/>
        <rFont val="Times New Roman"/>
        <family val="1"/>
      </rPr>
      <t>CB Vierzon 2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</si>
  <si>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t xml:space="preserve">Marmagne 3 - </t>
    </r>
    <r>
      <rPr>
        <b/>
        <sz val="11"/>
        <color theme="1"/>
        <rFont val="Times New Roman"/>
        <family val="1"/>
      </rPr>
      <t>Dun 1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</si>
  <si>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t xml:space="preserve">Clémont 2 - </t>
    </r>
    <r>
      <rPr>
        <b/>
        <sz val="11"/>
        <color theme="1"/>
        <rFont val="Times New Roman"/>
        <family val="1"/>
      </rPr>
      <t>La Chapelle d'Ang.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</si>
  <si>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rPr>
        <b/>
        <sz val="11"/>
        <color theme="1"/>
        <rFont val="Times New Roman"/>
        <family val="1"/>
      </rPr>
      <t>St Doulchard 2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St Amand 2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</si>
  <si>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r>
      <t xml:space="preserve">Marmagne 3 - </t>
    </r>
    <r>
      <rPr>
        <b/>
        <sz val="11"/>
        <color theme="1"/>
        <rFont val="Times New Roman"/>
        <family val="1"/>
      </rPr>
      <t>Cerbois 1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</si>
  <si>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t xml:space="preserve">Clémont 2 - </t>
    </r>
    <r>
      <rPr>
        <b/>
        <sz val="11"/>
        <color theme="1"/>
        <rFont val="Times New Roman"/>
        <family val="1"/>
      </rPr>
      <t>CB Vierzon 2</t>
    </r>
    <r>
      <rPr>
        <sz val="11"/>
        <color theme="1"/>
        <rFont val="Times New Roman"/>
        <family val="1"/>
      </rPr>
      <t xml:space="preserve"> : 6 à </t>
    </r>
    <r>
      <rPr>
        <b/>
        <sz val="11"/>
        <color theme="1"/>
        <rFont val="Times New Roman"/>
        <family val="1"/>
      </rPr>
      <t>30</t>
    </r>
  </si>
  <si>
    <r>
      <rPr>
        <b/>
        <sz val="11"/>
        <color theme="1"/>
        <rFont val="Times New Roman"/>
        <family val="1"/>
      </rPr>
      <t>La Chapelle d'Ang.</t>
    </r>
    <r>
      <rPr>
        <sz val="11"/>
        <color theme="1"/>
        <rFont val="Times New Roman"/>
        <family val="1"/>
      </rPr>
      <t xml:space="preserve"> - Dun 1 : </t>
    </r>
    <r>
      <rPr>
        <b/>
        <sz val="11"/>
        <color theme="1"/>
        <rFont val="Times New Roman"/>
        <family val="1"/>
      </rPr>
      <t>26</t>
    </r>
    <r>
      <rPr>
        <sz val="11"/>
        <color theme="1"/>
        <rFont val="Times New Roman"/>
        <family val="1"/>
      </rPr>
      <t xml:space="preserve"> à 10</t>
    </r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</si>
  <si>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</si>
  <si>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St Doulchard 2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</si>
  <si>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Clémont 2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</si>
  <si>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Dun 1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</si>
  <si>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Cerbois 1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</si>
  <si>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St Germain 2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</si>
  <si>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t xml:space="preserve">Plaimpied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</si>
  <si>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La Chapelle d'Ang.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</si>
  <si>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St Amand - </t>
    </r>
    <r>
      <rPr>
        <sz val="11"/>
        <color rgb="FF00B0F0"/>
        <rFont val="Times New Roman"/>
        <family val="1"/>
      </rPr>
      <t>Orval 3</t>
    </r>
    <r>
      <rPr>
        <sz val="11"/>
        <rFont val="Times New Roman"/>
        <family val="1"/>
      </rPr>
      <t xml:space="preserve"> :</t>
    </r>
  </si>
  <si>
    <r>
      <t xml:space="preserve">Marmagne 3 -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</si>
  <si>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CB Vierzon 2 -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</t>
    </r>
  </si>
  <si>
    <r>
      <t xml:space="preserve">Moulon 4 - </t>
    </r>
    <r>
      <rPr>
        <sz val="11"/>
        <color rgb="FF00B0F0"/>
        <rFont val="Times New Roman"/>
        <family val="1"/>
      </rPr>
      <t>Orval 3</t>
    </r>
    <r>
      <rPr>
        <sz val="11"/>
        <rFont val="Times New Roman"/>
        <family val="1"/>
      </rPr>
      <t xml:space="preserve"> :</t>
    </r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</si>
  <si>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</t>
    </r>
    <r>
      <rPr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26</t>
    </r>
    <r>
      <rPr>
        <sz val="11"/>
        <color theme="1"/>
        <rFont val="Times New Roman"/>
        <family val="1"/>
      </rPr>
      <t xml:space="preserve"> à 10</t>
    </r>
  </si>
  <si>
    <t>St Doulchard 2 - Moulon 4 : 18 à 18</t>
  </si>
  <si>
    <r>
      <t xml:space="preserve">Marmagne 3 - </t>
    </r>
    <r>
      <rPr>
        <b/>
        <sz val="11"/>
        <color theme="1"/>
        <rFont val="Times New Roman"/>
        <family val="1"/>
      </rPr>
      <t>St Germain 2</t>
    </r>
    <r>
      <rPr>
        <sz val="11"/>
        <color theme="1"/>
        <rFont val="Times New Roman"/>
        <family val="1"/>
      </rPr>
      <t xml:space="preserve"> : 4 à </t>
    </r>
    <r>
      <rPr>
        <b/>
        <sz val="11"/>
        <color theme="1"/>
        <rFont val="Times New Roman"/>
        <family val="1"/>
      </rPr>
      <t>32</t>
    </r>
  </si>
  <si>
    <r>
      <rPr>
        <b/>
        <sz val="11"/>
        <color theme="1"/>
        <rFont val="Times New Roman"/>
        <family val="1"/>
      </rPr>
      <t>St Doulchard 2</t>
    </r>
    <r>
      <rPr>
        <sz val="11"/>
        <color theme="1"/>
        <rFont val="Times New Roman"/>
        <family val="1"/>
      </rPr>
      <t xml:space="preserve"> - </t>
    </r>
    <r>
      <rPr>
        <b/>
        <sz val="11"/>
        <color theme="1"/>
        <rFont val="Times New Roman"/>
        <family val="1"/>
      </rPr>
      <t>St Amand</t>
    </r>
    <r>
      <rPr>
        <sz val="11"/>
        <color theme="1"/>
        <rFont val="Times New Roman"/>
        <family val="1"/>
      </rPr>
      <t xml:space="preserve"> : </t>
    </r>
    <r>
      <rPr>
        <b/>
        <sz val="11"/>
        <color theme="1"/>
        <rFont val="Times New Roman"/>
        <family val="1"/>
      </rPr>
      <t>18</t>
    </r>
    <r>
      <rPr>
        <sz val="11"/>
        <color theme="1"/>
        <rFont val="Times New Roman"/>
        <family val="1"/>
      </rPr>
      <t xml:space="preserve"> à </t>
    </r>
    <r>
      <rPr>
        <b/>
        <sz val="11"/>
        <color theme="1"/>
        <rFont val="Times New Roman"/>
        <family val="1"/>
      </rPr>
      <t>18</t>
    </r>
  </si>
  <si>
    <r>
      <t xml:space="preserve">Clémont 2 - </t>
    </r>
    <r>
      <rPr>
        <b/>
        <sz val="11"/>
        <color theme="1"/>
        <rFont val="Times New Roman"/>
        <family val="1"/>
      </rPr>
      <t>St Amand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</si>
  <si>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rPr>
        <b/>
        <sz val="11"/>
        <rFont val="Times New Roman"/>
        <family val="1"/>
      </rPr>
      <t>La Chapelle d'Ang.</t>
    </r>
    <r>
      <rPr>
        <sz val="11"/>
        <rFont val="Times New Roman"/>
        <family val="1"/>
      </rPr>
      <t xml:space="preserve"> - Cerbois 1 : </t>
    </r>
    <r>
      <rPr>
        <b/>
        <sz val="11"/>
        <rFont val="Times New Roman"/>
        <family val="1"/>
      </rPr>
      <t>28</t>
    </r>
    <r>
      <rPr>
        <sz val="11"/>
        <rFont val="Times New Roman"/>
        <family val="1"/>
      </rPr>
      <t xml:space="preserve"> à 8</t>
    </r>
  </si>
  <si>
    <r>
      <t xml:space="preserve">Dun 1 - </t>
    </r>
    <r>
      <rPr>
        <b/>
        <sz val="11"/>
        <color theme="1"/>
        <rFont val="Times New Roman"/>
        <family val="1"/>
      </rPr>
      <t>CB Vierzon 2</t>
    </r>
    <r>
      <rPr>
        <sz val="11"/>
        <color theme="1"/>
        <rFont val="Times New Roman"/>
        <family val="1"/>
      </rPr>
      <t xml:space="preserve"> : 6 à </t>
    </r>
    <r>
      <rPr>
        <b/>
        <sz val="11"/>
        <color theme="1"/>
        <rFont val="Times New Roman"/>
        <family val="1"/>
      </rPr>
      <t>30</t>
    </r>
  </si>
  <si>
    <r>
      <t xml:space="preserve">Marmagne 3 - </t>
    </r>
    <r>
      <rPr>
        <b/>
        <sz val="11"/>
        <color rgb="FF00B0F0"/>
        <rFont val="Times New Roman"/>
        <family val="1"/>
      </rPr>
      <t>Orval 3</t>
    </r>
    <r>
      <rPr>
        <sz val="11"/>
        <color theme="1"/>
        <rFont val="Times New Roman"/>
        <family val="1"/>
      </rPr>
      <t xml:space="preserve"> : 16 à </t>
    </r>
    <r>
      <rPr>
        <b/>
        <sz val="11"/>
        <color theme="1"/>
        <rFont val="Times New Roman"/>
        <family val="1"/>
      </rPr>
      <t>20</t>
    </r>
  </si>
  <si>
    <r>
      <t xml:space="preserve">Clémont 2 - </t>
    </r>
    <r>
      <rPr>
        <b/>
        <sz val="11"/>
        <color theme="1"/>
        <rFont val="Times New Roman"/>
        <family val="1"/>
      </rPr>
      <t>Moulon 4</t>
    </r>
    <r>
      <rPr>
        <sz val="11"/>
        <color theme="1"/>
        <rFont val="Times New Roman"/>
        <family val="1"/>
      </rPr>
      <t xml:space="preserve"> : 14 à </t>
    </r>
    <r>
      <rPr>
        <b/>
        <sz val="11"/>
        <color theme="1"/>
        <rFont val="Times New Roman"/>
        <family val="1"/>
      </rPr>
      <t>22</t>
    </r>
  </si>
  <si>
    <r>
      <t xml:space="preserve">Dun 1 - </t>
    </r>
    <r>
      <rPr>
        <b/>
        <sz val="11"/>
        <color theme="1"/>
        <rFont val="Times New Roman"/>
        <family val="1"/>
      </rPr>
      <t>St Amand</t>
    </r>
    <r>
      <rPr>
        <sz val="11"/>
        <color theme="1"/>
        <rFont val="Times New Roman"/>
        <family val="1"/>
      </rPr>
      <t xml:space="preserve"> : 12 à </t>
    </r>
    <r>
      <rPr>
        <b/>
        <sz val="11"/>
        <color theme="1"/>
        <rFont val="Times New Roman"/>
        <family val="1"/>
      </rPr>
      <t>24</t>
    </r>
  </si>
  <si>
    <r>
      <t xml:space="preserve">La Chapelle d'Ang. - </t>
    </r>
    <r>
      <rPr>
        <b/>
        <sz val="11"/>
        <color theme="1"/>
        <rFont val="Times New Roman"/>
        <family val="1"/>
      </rPr>
      <t>St Germain 2</t>
    </r>
    <r>
      <rPr>
        <sz val="11"/>
        <color theme="1"/>
        <rFont val="Times New Roman"/>
        <family val="1"/>
      </rPr>
      <t xml:space="preserve"> : 10 à </t>
    </r>
    <r>
      <rPr>
        <b/>
        <sz val="11"/>
        <color theme="1"/>
        <rFont val="Times New Roman"/>
        <family val="1"/>
      </rPr>
      <t>26</t>
    </r>
  </si>
  <si>
    <r>
      <rPr>
        <b/>
        <sz val="11"/>
        <rFont val="Times New Roman"/>
        <family val="1"/>
      </rPr>
      <t xml:space="preserve">CB Vierzon 2 </t>
    </r>
    <r>
      <rPr>
        <sz val="11"/>
        <rFont val="Times New Roman"/>
        <family val="1"/>
      </rPr>
      <t xml:space="preserve">- Cerbois 1 : </t>
    </r>
    <r>
      <rPr>
        <b/>
        <sz val="11"/>
        <rFont val="Times New Roman"/>
        <family val="1"/>
      </rPr>
      <t>26</t>
    </r>
    <r>
      <rPr>
        <sz val="11"/>
        <rFont val="Times New Roman"/>
        <family val="1"/>
      </rPr>
      <t xml:space="preserve"> à 10</t>
    </r>
  </si>
  <si>
    <r>
      <rPr>
        <b/>
        <sz val="11"/>
        <color theme="1"/>
        <rFont val="Times New Roman"/>
        <family val="1"/>
      </rPr>
      <t>Plaimpied</t>
    </r>
    <r>
      <rPr>
        <sz val="11"/>
        <color theme="1"/>
        <rFont val="Times New Roman"/>
        <family val="1"/>
      </rPr>
      <t xml:space="preserve"> - St Doulchard 2 : </t>
    </r>
    <r>
      <rPr>
        <b/>
        <sz val="11"/>
        <color theme="1"/>
        <rFont val="Times New Roman"/>
        <family val="1"/>
      </rPr>
      <t>20</t>
    </r>
    <r>
      <rPr>
        <sz val="11"/>
        <color theme="1"/>
        <rFont val="Times New Roman"/>
        <family val="1"/>
      </rPr>
      <t xml:space="preserve"> à 16</t>
    </r>
  </si>
  <si>
    <t>Classement après la 9ème journée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</si>
</sst>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vertAlign val="superscript"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i/>
      <u/>
      <sz val="16"/>
      <color theme="1"/>
      <name val="Times New Roman"/>
      <family val="1"/>
    </font>
    <font>
      <b/>
      <sz val="10"/>
      <color rgb="FF00B0F0"/>
      <name val="Times New Roman"/>
      <family val="1"/>
    </font>
    <font>
      <b/>
      <sz val="10"/>
      <color rgb="FF00B050"/>
      <name val="Times New Roman"/>
      <family val="1"/>
    </font>
    <font>
      <b/>
      <sz val="10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B0F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i/>
      <u/>
      <sz val="10"/>
      <color rgb="FF00B0F0"/>
      <name val="Times New Roman"/>
      <family val="1"/>
    </font>
    <font>
      <b/>
      <i/>
      <u/>
      <sz val="11"/>
      <color rgb="FF0070C0"/>
      <name val="Times New Roman"/>
      <family val="1"/>
    </font>
    <font>
      <sz val="11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8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3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2" borderId="0" xfId="0" applyFont="1" applyFill="1" applyAlignment="1">
      <alignment horizontal="left"/>
    </xf>
    <xf numFmtId="0" fontId="1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1"/>
  <sheetViews>
    <sheetView zoomScale="90" zoomScaleNormal="90" workbookViewId="0">
      <selection activeCell="F22" sqref="F22:I22"/>
    </sheetView>
  </sheetViews>
  <sheetFormatPr baseColWidth="10" defaultRowHeight="12.75"/>
  <cols>
    <col min="1" max="1" width="5.7109375" style="1" customWidth="1"/>
    <col min="2" max="2" width="6.7109375" style="1" customWidth="1"/>
    <col min="3" max="3" width="32" style="1" customWidth="1"/>
    <col min="4" max="4" width="9.5703125" style="1" customWidth="1"/>
    <col min="5" max="5" width="6.7109375" style="4" customWidth="1"/>
    <col min="6" max="6" width="20.7109375" style="4" customWidth="1"/>
    <col min="7" max="12" width="3.7109375" style="1" customWidth="1"/>
    <col min="13" max="16" width="6.7109375" style="1" customWidth="1"/>
    <col min="17" max="17" width="7.28515625" style="1" customWidth="1"/>
    <col min="18" max="16384" width="11.42578125" style="1"/>
  </cols>
  <sheetData>
    <row r="1" spans="2:17" ht="20.25">
      <c r="B1" s="47" t="s">
        <v>69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2:17" ht="18.75">
      <c r="E2" s="51" t="s">
        <v>65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2:17" ht="16.5">
      <c r="B3" s="6" t="s">
        <v>0</v>
      </c>
      <c r="D3" s="2"/>
    </row>
    <row r="4" spans="2:17" ht="13.5">
      <c r="B4" s="3"/>
      <c r="E4" s="12" t="s">
        <v>25</v>
      </c>
      <c r="F4" s="12" t="s">
        <v>66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  <c r="L4" s="12" t="s">
        <v>31</v>
      </c>
      <c r="M4" s="12" t="s">
        <v>32</v>
      </c>
      <c r="N4" s="12" t="s">
        <v>33</v>
      </c>
      <c r="O4" s="12" t="s">
        <v>34</v>
      </c>
      <c r="P4" s="12">
        <v>2015</v>
      </c>
    </row>
    <row r="5" spans="2:17" s="14" customFormat="1" ht="13.5">
      <c r="B5" s="49" t="s">
        <v>113</v>
      </c>
      <c r="C5" s="49"/>
      <c r="E5" s="11">
        <v>1</v>
      </c>
      <c r="F5" s="8" t="s">
        <v>94</v>
      </c>
      <c r="G5" s="12">
        <v>3</v>
      </c>
      <c r="H5" s="12">
        <v>1</v>
      </c>
      <c r="I5" s="12">
        <v>1</v>
      </c>
      <c r="J5" s="12">
        <v>0</v>
      </c>
      <c r="K5" s="12">
        <v>0</v>
      </c>
      <c r="L5" s="12">
        <v>0</v>
      </c>
      <c r="M5" s="12">
        <v>28</v>
      </c>
      <c r="N5" s="12">
        <v>8</v>
      </c>
      <c r="O5" s="12">
        <f>M5-N5</f>
        <v>20</v>
      </c>
      <c r="P5" s="11" t="s">
        <v>70</v>
      </c>
    </row>
    <row r="6" spans="2:17" s="14" customFormat="1" ht="13.5">
      <c r="B6" s="15" t="s">
        <v>1</v>
      </c>
      <c r="C6" s="14" t="s">
        <v>80</v>
      </c>
      <c r="E6" s="11">
        <v>2</v>
      </c>
      <c r="F6" s="9" t="s">
        <v>86</v>
      </c>
      <c r="G6" s="12">
        <v>3</v>
      </c>
      <c r="H6" s="12">
        <v>1</v>
      </c>
      <c r="I6" s="12">
        <v>1</v>
      </c>
      <c r="J6" s="12">
        <v>0</v>
      </c>
      <c r="K6" s="12">
        <v>0</v>
      </c>
      <c r="L6" s="12">
        <v>0</v>
      </c>
      <c r="M6" s="12">
        <v>26</v>
      </c>
      <c r="N6" s="12">
        <v>10</v>
      </c>
      <c r="O6" s="12">
        <f t="shared" ref="O6:O16" si="0">M6-N6</f>
        <v>16</v>
      </c>
      <c r="P6" s="11" t="s">
        <v>70</v>
      </c>
    </row>
    <row r="7" spans="2:17" s="14" customFormat="1">
      <c r="C7" s="14" t="s">
        <v>81</v>
      </c>
      <c r="E7" s="18">
        <v>2</v>
      </c>
      <c r="F7" s="8" t="s">
        <v>87</v>
      </c>
      <c r="G7" s="12">
        <v>3</v>
      </c>
      <c r="H7" s="12">
        <v>1</v>
      </c>
      <c r="I7" s="12">
        <v>1</v>
      </c>
      <c r="J7" s="12">
        <v>0</v>
      </c>
      <c r="K7" s="12">
        <v>0</v>
      </c>
      <c r="L7" s="12">
        <v>0</v>
      </c>
      <c r="M7" s="12">
        <v>26</v>
      </c>
      <c r="N7" s="12">
        <v>10</v>
      </c>
      <c r="O7" s="12">
        <f t="shared" si="0"/>
        <v>16</v>
      </c>
      <c r="P7" s="18" t="s">
        <v>72</v>
      </c>
    </row>
    <row r="8" spans="2:17" s="14" customFormat="1">
      <c r="C8" s="14" t="s">
        <v>82</v>
      </c>
      <c r="E8" s="12">
        <v>4</v>
      </c>
      <c r="F8" s="8" t="s">
        <v>88</v>
      </c>
      <c r="G8" s="12">
        <v>3</v>
      </c>
      <c r="H8" s="12">
        <v>1</v>
      </c>
      <c r="I8" s="12">
        <v>1</v>
      </c>
      <c r="J8" s="12">
        <v>0</v>
      </c>
      <c r="K8" s="12">
        <v>0</v>
      </c>
      <c r="L8" s="12">
        <v>0</v>
      </c>
      <c r="M8" s="12">
        <v>22</v>
      </c>
      <c r="N8" s="12">
        <v>14</v>
      </c>
      <c r="O8" s="12">
        <f t="shared" si="0"/>
        <v>8</v>
      </c>
      <c r="P8" s="12" t="s">
        <v>72</v>
      </c>
    </row>
    <row r="9" spans="2:17" s="14" customFormat="1">
      <c r="C9" s="14" t="s">
        <v>83</v>
      </c>
      <c r="E9" s="12">
        <v>5</v>
      </c>
      <c r="F9" s="8" t="s">
        <v>89</v>
      </c>
      <c r="G9" s="12">
        <v>3</v>
      </c>
      <c r="H9" s="12">
        <v>1</v>
      </c>
      <c r="I9" s="12">
        <v>1</v>
      </c>
      <c r="J9" s="12">
        <v>0</v>
      </c>
      <c r="K9" s="12">
        <v>0</v>
      </c>
      <c r="L9" s="12">
        <v>0</v>
      </c>
      <c r="M9" s="12">
        <v>20</v>
      </c>
      <c r="N9" s="12">
        <v>16</v>
      </c>
      <c r="O9" s="12">
        <f t="shared" si="0"/>
        <v>4</v>
      </c>
      <c r="P9" s="12" t="s">
        <v>72</v>
      </c>
    </row>
    <row r="10" spans="2:17" s="14" customFormat="1">
      <c r="C10" s="14" t="s">
        <v>84</v>
      </c>
      <c r="E10" s="12">
        <v>5</v>
      </c>
      <c r="F10" s="8" t="s">
        <v>90</v>
      </c>
      <c r="G10" s="12">
        <v>3</v>
      </c>
      <c r="H10" s="12">
        <v>1</v>
      </c>
      <c r="I10" s="12">
        <v>1</v>
      </c>
      <c r="J10" s="12">
        <v>0</v>
      </c>
      <c r="K10" s="12">
        <v>0</v>
      </c>
      <c r="L10" s="12">
        <v>0</v>
      </c>
      <c r="M10" s="12">
        <v>20</v>
      </c>
      <c r="N10" s="12">
        <v>16</v>
      </c>
      <c r="O10" s="12">
        <f t="shared" si="0"/>
        <v>4</v>
      </c>
      <c r="P10" s="12" t="s">
        <v>72</v>
      </c>
    </row>
    <row r="11" spans="2:17" s="14" customFormat="1">
      <c r="C11" s="14" t="s">
        <v>85</v>
      </c>
      <c r="E11" s="12">
        <v>7</v>
      </c>
      <c r="F11" s="10" t="s">
        <v>91</v>
      </c>
      <c r="G11" s="12">
        <v>1</v>
      </c>
      <c r="H11" s="12">
        <v>1</v>
      </c>
      <c r="I11" s="12">
        <v>0</v>
      </c>
      <c r="J11" s="12">
        <v>0</v>
      </c>
      <c r="K11" s="12">
        <v>1</v>
      </c>
      <c r="L11" s="12">
        <v>0</v>
      </c>
      <c r="M11" s="12">
        <v>16</v>
      </c>
      <c r="N11" s="12">
        <v>20</v>
      </c>
      <c r="O11" s="12">
        <f t="shared" si="0"/>
        <v>-4</v>
      </c>
      <c r="P11" s="12" t="s">
        <v>72</v>
      </c>
    </row>
    <row r="12" spans="2:17" s="14" customFormat="1">
      <c r="E12" s="18">
        <v>7</v>
      </c>
      <c r="F12" s="8" t="s">
        <v>92</v>
      </c>
      <c r="G12" s="12">
        <v>1</v>
      </c>
      <c r="H12" s="12">
        <v>1</v>
      </c>
      <c r="I12" s="12">
        <v>0</v>
      </c>
      <c r="J12" s="12">
        <v>0</v>
      </c>
      <c r="K12" s="12">
        <v>1</v>
      </c>
      <c r="L12" s="12">
        <v>0</v>
      </c>
      <c r="M12" s="12">
        <v>16</v>
      </c>
      <c r="N12" s="12">
        <v>20</v>
      </c>
      <c r="O12" s="12">
        <f t="shared" si="0"/>
        <v>-4</v>
      </c>
      <c r="P12" s="18" t="s">
        <v>72</v>
      </c>
    </row>
    <row r="13" spans="2:17" s="14" customFormat="1" ht="13.5">
      <c r="B13" s="49" t="s">
        <v>114</v>
      </c>
      <c r="C13" s="49"/>
      <c r="E13" s="18">
        <v>9</v>
      </c>
      <c r="F13" s="8" t="s">
        <v>93</v>
      </c>
      <c r="G13" s="12">
        <v>1</v>
      </c>
      <c r="H13" s="12">
        <v>1</v>
      </c>
      <c r="I13" s="12">
        <v>0</v>
      </c>
      <c r="J13" s="12">
        <v>0</v>
      </c>
      <c r="K13" s="12">
        <v>1</v>
      </c>
      <c r="L13" s="12">
        <v>0</v>
      </c>
      <c r="M13" s="12">
        <v>14</v>
      </c>
      <c r="N13" s="12">
        <v>22</v>
      </c>
      <c r="O13" s="12">
        <f t="shared" si="0"/>
        <v>-8</v>
      </c>
      <c r="P13" s="18" t="s">
        <v>72</v>
      </c>
    </row>
    <row r="14" spans="2:17" s="14" customFormat="1" ht="13.5">
      <c r="B14" s="15" t="s">
        <v>2</v>
      </c>
      <c r="C14" s="14" t="s">
        <v>3</v>
      </c>
      <c r="E14" s="13">
        <v>10</v>
      </c>
      <c r="F14" s="8" t="s">
        <v>95</v>
      </c>
      <c r="G14" s="12">
        <v>1</v>
      </c>
      <c r="H14" s="12">
        <v>1</v>
      </c>
      <c r="I14" s="12">
        <v>0</v>
      </c>
      <c r="J14" s="12">
        <v>0</v>
      </c>
      <c r="K14" s="12">
        <v>1</v>
      </c>
      <c r="L14" s="12">
        <v>0</v>
      </c>
      <c r="M14" s="12">
        <v>10</v>
      </c>
      <c r="N14" s="12">
        <v>26</v>
      </c>
      <c r="O14" s="12">
        <f t="shared" si="0"/>
        <v>-16</v>
      </c>
      <c r="P14" s="13" t="s">
        <v>71</v>
      </c>
    </row>
    <row r="15" spans="2:17" s="14" customFormat="1">
      <c r="C15" s="14" t="s">
        <v>4</v>
      </c>
      <c r="E15" s="13">
        <v>10</v>
      </c>
      <c r="F15" s="16" t="s">
        <v>96</v>
      </c>
      <c r="G15" s="17">
        <v>1</v>
      </c>
      <c r="H15" s="17">
        <v>1</v>
      </c>
      <c r="I15" s="17">
        <v>0</v>
      </c>
      <c r="J15" s="17">
        <v>0</v>
      </c>
      <c r="K15" s="17">
        <v>1</v>
      </c>
      <c r="L15" s="17">
        <v>0</v>
      </c>
      <c r="M15" s="17">
        <v>10</v>
      </c>
      <c r="N15" s="17">
        <v>26</v>
      </c>
      <c r="O15" s="17">
        <f t="shared" si="0"/>
        <v>-16</v>
      </c>
      <c r="P15" s="13" t="s">
        <v>71</v>
      </c>
    </row>
    <row r="16" spans="2:17" s="14" customFormat="1">
      <c r="C16" s="14" t="s">
        <v>5</v>
      </c>
      <c r="E16" s="13">
        <v>12</v>
      </c>
      <c r="F16" s="8" t="s">
        <v>97</v>
      </c>
      <c r="G16" s="12">
        <v>1</v>
      </c>
      <c r="H16" s="12">
        <v>1</v>
      </c>
      <c r="I16" s="12">
        <v>0</v>
      </c>
      <c r="J16" s="12">
        <v>0</v>
      </c>
      <c r="K16" s="12">
        <v>1</v>
      </c>
      <c r="L16" s="12">
        <v>0</v>
      </c>
      <c r="M16" s="12">
        <v>8</v>
      </c>
      <c r="N16" s="12">
        <v>28</v>
      </c>
      <c r="O16" s="12">
        <f t="shared" si="0"/>
        <v>-20</v>
      </c>
      <c r="P16" s="13" t="s">
        <v>71</v>
      </c>
    </row>
    <row r="17" spans="2:17">
      <c r="C17" s="1" t="s">
        <v>6</v>
      </c>
      <c r="E17" s="4" t="s">
        <v>76</v>
      </c>
    </row>
    <row r="18" spans="2:17">
      <c r="C18" s="1" t="s">
        <v>8</v>
      </c>
    </row>
    <row r="19" spans="2:17" ht="13.5">
      <c r="C19" s="1" t="s">
        <v>7</v>
      </c>
      <c r="E19" s="50" t="s">
        <v>116</v>
      </c>
      <c r="F19" s="50"/>
      <c r="G19" s="50"/>
      <c r="H19" s="50"/>
      <c r="I19" s="50"/>
    </row>
    <row r="20" spans="2:17" ht="13.5">
      <c r="E20" s="3" t="s">
        <v>2</v>
      </c>
      <c r="F20" s="45" t="s">
        <v>35</v>
      </c>
      <c r="G20" s="45"/>
      <c r="H20" s="45"/>
      <c r="I20" s="45"/>
      <c r="K20" s="3" t="s">
        <v>1</v>
      </c>
      <c r="L20" s="3"/>
      <c r="M20" s="45" t="s">
        <v>39</v>
      </c>
      <c r="N20" s="45"/>
      <c r="O20" s="45"/>
      <c r="P20" s="45"/>
      <c r="Q20" s="45"/>
    </row>
    <row r="21" spans="2:17" ht="13.5">
      <c r="B21" s="3" t="s">
        <v>1</v>
      </c>
      <c r="C21" s="1" t="s">
        <v>9</v>
      </c>
      <c r="E21" s="1"/>
      <c r="F21" s="45" t="s">
        <v>75</v>
      </c>
      <c r="G21" s="45"/>
      <c r="H21" s="45"/>
      <c r="I21" s="45"/>
      <c r="M21" s="45" t="s">
        <v>40</v>
      </c>
      <c r="N21" s="45"/>
      <c r="O21" s="45"/>
      <c r="P21" s="45"/>
      <c r="Q21" s="45"/>
    </row>
    <row r="22" spans="2:17">
      <c r="C22" s="1" t="s">
        <v>10</v>
      </c>
      <c r="E22" s="1"/>
      <c r="F22" s="45" t="s">
        <v>36</v>
      </c>
      <c r="G22" s="45"/>
      <c r="H22" s="45"/>
      <c r="I22" s="45"/>
      <c r="M22" s="45" t="s">
        <v>79</v>
      </c>
      <c r="N22" s="45"/>
      <c r="O22" s="45"/>
      <c r="P22" s="45"/>
      <c r="Q22" s="45"/>
    </row>
    <row r="23" spans="2:17">
      <c r="C23" s="1" t="s">
        <v>73</v>
      </c>
      <c r="E23" s="1"/>
      <c r="F23" s="45" t="s">
        <v>37</v>
      </c>
      <c r="G23" s="45"/>
      <c r="H23" s="45"/>
      <c r="I23" s="45"/>
      <c r="M23" s="45" t="s">
        <v>41</v>
      </c>
      <c r="N23" s="45"/>
      <c r="O23" s="45"/>
      <c r="P23" s="45"/>
      <c r="Q23" s="45"/>
    </row>
    <row r="24" spans="2:17">
      <c r="C24" s="1" t="s">
        <v>11</v>
      </c>
      <c r="E24" s="1"/>
      <c r="F24" s="44" t="s">
        <v>77</v>
      </c>
      <c r="G24" s="44"/>
      <c r="H24" s="44"/>
      <c r="I24" s="44"/>
      <c r="J24" s="5"/>
      <c r="M24" s="44" t="s">
        <v>42</v>
      </c>
      <c r="N24" s="44"/>
      <c r="O24" s="44"/>
      <c r="P24" s="44"/>
      <c r="Q24" s="44"/>
    </row>
    <row r="25" spans="2:17">
      <c r="C25" s="1" t="s">
        <v>12</v>
      </c>
      <c r="E25" s="1"/>
      <c r="F25" s="45" t="s">
        <v>38</v>
      </c>
      <c r="G25" s="45"/>
      <c r="H25" s="45"/>
      <c r="I25" s="45"/>
      <c r="M25" s="45" t="s">
        <v>43</v>
      </c>
      <c r="N25" s="45"/>
      <c r="O25" s="45"/>
      <c r="P25" s="45"/>
      <c r="Q25" s="45"/>
    </row>
    <row r="26" spans="2:17">
      <c r="C26" s="1" t="s">
        <v>13</v>
      </c>
    </row>
    <row r="27" spans="2:17" ht="13.5">
      <c r="E27" s="50" t="s">
        <v>117</v>
      </c>
      <c r="F27" s="50"/>
      <c r="G27" s="50"/>
      <c r="H27" s="50"/>
      <c r="I27" s="50"/>
    </row>
    <row r="28" spans="2:17" ht="13.5">
      <c r="B28" s="50" t="s">
        <v>115</v>
      </c>
      <c r="C28" s="50"/>
      <c r="E28" s="3" t="s">
        <v>2</v>
      </c>
      <c r="F28" s="45" t="s">
        <v>44</v>
      </c>
      <c r="G28" s="45"/>
      <c r="H28" s="45"/>
      <c r="I28" s="45"/>
      <c r="K28" s="3" t="s">
        <v>1</v>
      </c>
      <c r="L28" s="3"/>
      <c r="M28" s="45" t="s">
        <v>47</v>
      </c>
      <c r="N28" s="45"/>
      <c r="O28" s="45"/>
      <c r="P28" s="45"/>
      <c r="Q28" s="45"/>
    </row>
    <row r="29" spans="2:17" ht="13.5">
      <c r="B29" s="3" t="s">
        <v>2</v>
      </c>
      <c r="C29" s="1" t="s">
        <v>14</v>
      </c>
      <c r="E29" s="1"/>
      <c r="F29" s="45" t="s">
        <v>78</v>
      </c>
      <c r="G29" s="45"/>
      <c r="H29" s="45"/>
      <c r="I29" s="45"/>
      <c r="M29" s="45" t="s">
        <v>48</v>
      </c>
      <c r="N29" s="45"/>
      <c r="O29" s="45"/>
      <c r="P29" s="45"/>
      <c r="Q29" s="45"/>
    </row>
    <row r="30" spans="2:17">
      <c r="C30" s="1" t="s">
        <v>15</v>
      </c>
      <c r="E30" s="1"/>
      <c r="F30" s="45" t="s">
        <v>67</v>
      </c>
      <c r="G30" s="45"/>
      <c r="H30" s="45"/>
      <c r="I30" s="45"/>
      <c r="M30" s="45" t="s">
        <v>49</v>
      </c>
      <c r="N30" s="45"/>
      <c r="O30" s="45"/>
      <c r="P30" s="45"/>
      <c r="Q30" s="45"/>
    </row>
    <row r="31" spans="2:17">
      <c r="C31" s="1" t="s">
        <v>18</v>
      </c>
      <c r="E31" s="1"/>
      <c r="F31" s="45" t="s">
        <v>45</v>
      </c>
      <c r="G31" s="45"/>
      <c r="H31" s="45"/>
      <c r="I31" s="45"/>
      <c r="M31" s="45" t="s">
        <v>50</v>
      </c>
      <c r="N31" s="45"/>
      <c r="O31" s="45"/>
      <c r="P31" s="45"/>
      <c r="Q31" s="45"/>
    </row>
    <row r="32" spans="2:17">
      <c r="C32" s="1" t="s">
        <v>16</v>
      </c>
      <c r="E32" s="1"/>
      <c r="F32" s="45" t="s">
        <v>46</v>
      </c>
      <c r="G32" s="45"/>
      <c r="H32" s="45"/>
      <c r="I32" s="45"/>
      <c r="M32" s="44" t="s">
        <v>51</v>
      </c>
      <c r="N32" s="44"/>
      <c r="O32" s="44"/>
      <c r="P32" s="44"/>
      <c r="Q32" s="44"/>
    </row>
    <row r="33" spans="2:17">
      <c r="C33" s="1" t="s">
        <v>17</v>
      </c>
      <c r="E33" s="1"/>
      <c r="F33" s="45" t="s">
        <v>68</v>
      </c>
      <c r="G33" s="45"/>
      <c r="H33" s="45"/>
      <c r="I33" s="45"/>
      <c r="M33" s="45" t="s">
        <v>52</v>
      </c>
      <c r="N33" s="45"/>
      <c r="O33" s="45"/>
      <c r="P33" s="45"/>
      <c r="Q33" s="45"/>
    </row>
    <row r="34" spans="2:17">
      <c r="C34" s="1" t="s">
        <v>74</v>
      </c>
    </row>
    <row r="35" spans="2:17" ht="13.5">
      <c r="E35" s="46" t="s">
        <v>118</v>
      </c>
      <c r="F35" s="46"/>
      <c r="G35" s="46"/>
      <c r="H35" s="46"/>
      <c r="I35" s="46"/>
    </row>
    <row r="36" spans="2:17" ht="13.5">
      <c r="B36" s="3" t="s">
        <v>1</v>
      </c>
      <c r="C36" s="1" t="s">
        <v>24</v>
      </c>
      <c r="E36" s="3" t="s">
        <v>2</v>
      </c>
      <c r="F36" s="45" t="s">
        <v>53</v>
      </c>
      <c r="G36" s="45"/>
      <c r="H36" s="45"/>
      <c r="I36" s="45"/>
      <c r="K36" s="3" t="s">
        <v>1</v>
      </c>
      <c r="L36" s="3"/>
      <c r="M36" s="45" t="s">
        <v>58</v>
      </c>
      <c r="N36" s="45"/>
      <c r="O36" s="45"/>
      <c r="P36" s="45"/>
      <c r="Q36" s="45"/>
    </row>
    <row r="37" spans="2:17">
      <c r="C37" s="1" t="s">
        <v>19</v>
      </c>
      <c r="E37" s="1"/>
      <c r="F37" s="45" t="s">
        <v>54</v>
      </c>
      <c r="G37" s="45"/>
      <c r="H37" s="45"/>
      <c r="I37" s="45"/>
      <c r="M37" s="45" t="s">
        <v>59</v>
      </c>
      <c r="N37" s="45"/>
      <c r="O37" s="45"/>
      <c r="P37" s="45"/>
      <c r="Q37" s="45"/>
    </row>
    <row r="38" spans="2:17">
      <c r="C38" s="1" t="s">
        <v>20</v>
      </c>
      <c r="E38" s="1"/>
      <c r="F38" s="45" t="s">
        <v>55</v>
      </c>
      <c r="G38" s="45"/>
      <c r="H38" s="45"/>
      <c r="I38" s="45"/>
      <c r="M38" s="45" t="s">
        <v>60</v>
      </c>
      <c r="N38" s="45"/>
      <c r="O38" s="45"/>
      <c r="P38" s="45"/>
      <c r="Q38" s="45"/>
    </row>
    <row r="39" spans="2:17">
      <c r="C39" s="1" t="s">
        <v>21</v>
      </c>
      <c r="E39" s="1"/>
      <c r="F39" s="45" t="s">
        <v>56</v>
      </c>
      <c r="G39" s="45"/>
      <c r="H39" s="45"/>
      <c r="I39" s="45"/>
      <c r="M39" s="45" t="s">
        <v>61</v>
      </c>
      <c r="N39" s="45"/>
      <c r="O39" s="45"/>
      <c r="P39" s="45"/>
      <c r="Q39" s="45"/>
    </row>
    <row r="40" spans="2:17">
      <c r="C40" s="1" t="s">
        <v>22</v>
      </c>
      <c r="E40" s="1"/>
      <c r="F40" s="44" t="s">
        <v>62</v>
      </c>
      <c r="G40" s="44"/>
      <c r="H40" s="44"/>
      <c r="I40" s="44"/>
      <c r="M40" s="44" t="s">
        <v>63</v>
      </c>
      <c r="N40" s="44"/>
      <c r="O40" s="44"/>
      <c r="P40" s="44"/>
      <c r="Q40" s="44"/>
    </row>
    <row r="41" spans="2:17">
      <c r="C41" s="1" t="s">
        <v>23</v>
      </c>
      <c r="E41" s="1"/>
      <c r="F41" s="45" t="s">
        <v>57</v>
      </c>
      <c r="G41" s="45"/>
      <c r="H41" s="45"/>
      <c r="I41" s="45"/>
      <c r="M41" s="45" t="s">
        <v>64</v>
      </c>
      <c r="N41" s="45"/>
      <c r="O41" s="45"/>
      <c r="P41" s="45"/>
      <c r="Q41" s="45"/>
    </row>
  </sheetData>
  <mergeCells count="44">
    <mergeCell ref="B1:Q1"/>
    <mergeCell ref="B5:C5"/>
    <mergeCell ref="B13:C13"/>
    <mergeCell ref="B28:C28"/>
    <mergeCell ref="E19:I19"/>
    <mergeCell ref="E27:I27"/>
    <mergeCell ref="M22:Q22"/>
    <mergeCell ref="M20:Q20"/>
    <mergeCell ref="M21:Q21"/>
    <mergeCell ref="M23:Q23"/>
    <mergeCell ref="M24:Q24"/>
    <mergeCell ref="M25:Q25"/>
    <mergeCell ref="M28:Q28"/>
    <mergeCell ref="E2:P2"/>
    <mergeCell ref="F24:I24"/>
    <mergeCell ref="F20:I20"/>
    <mergeCell ref="F21:I21"/>
    <mergeCell ref="F22:I22"/>
    <mergeCell ref="F23:I23"/>
    <mergeCell ref="F25:I25"/>
    <mergeCell ref="F38:I38"/>
    <mergeCell ref="F29:I29"/>
    <mergeCell ref="F28:I28"/>
    <mergeCell ref="F39:I39"/>
    <mergeCell ref="F32:I32"/>
    <mergeCell ref="F33:I33"/>
    <mergeCell ref="F31:I31"/>
    <mergeCell ref="F30:I30"/>
    <mergeCell ref="F40:I40"/>
    <mergeCell ref="F41:I41"/>
    <mergeCell ref="M29:Q29"/>
    <mergeCell ref="M30:Q30"/>
    <mergeCell ref="M31:Q31"/>
    <mergeCell ref="M32:Q32"/>
    <mergeCell ref="M33:Q33"/>
    <mergeCell ref="M41:Q41"/>
    <mergeCell ref="M36:Q36"/>
    <mergeCell ref="M37:Q37"/>
    <mergeCell ref="M38:Q38"/>
    <mergeCell ref="M39:Q39"/>
    <mergeCell ref="M40:Q40"/>
    <mergeCell ref="F36:I36"/>
    <mergeCell ref="E35:I35"/>
    <mergeCell ref="F37:I37"/>
  </mergeCells>
  <printOptions horizontalCentered="1"/>
  <pageMargins left="0.9055118110236221" right="0.9055118110236221" top="0.35433070866141736" bottom="0.35433070866141736" header="0.31496062992125984" footer="0.31496062992125984"/>
  <pageSetup paperSize="9" scale="91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1"/>
  <sheetViews>
    <sheetView topLeftCell="A10" zoomScale="90" zoomScaleNormal="90" workbookViewId="0">
      <selection activeCell="B6" sqref="B6"/>
    </sheetView>
  </sheetViews>
  <sheetFormatPr baseColWidth="10" defaultRowHeight="12.75"/>
  <cols>
    <col min="1" max="1" width="6.7109375" style="1" customWidth="1"/>
    <col min="2" max="2" width="34" style="1" customWidth="1"/>
    <col min="3" max="3" width="9.5703125" style="1" customWidth="1"/>
    <col min="4" max="4" width="6.7109375" style="7" customWidth="1"/>
    <col min="5" max="5" width="24.7109375" style="7" customWidth="1"/>
    <col min="6" max="11" width="3.7109375" style="1" customWidth="1"/>
    <col min="12" max="15" width="6.7109375" style="1" customWidth="1"/>
    <col min="16" max="16" width="12.5703125" style="1" customWidth="1"/>
    <col min="17" max="16384" width="11.42578125" style="1"/>
  </cols>
  <sheetData>
    <row r="1" spans="1:16" ht="20.25">
      <c r="A1" s="47" t="s">
        <v>69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5.75">
      <c r="D2" s="51" t="s">
        <v>98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ht="16.5">
      <c r="A3" s="6" t="s">
        <v>0</v>
      </c>
      <c r="C3" s="2"/>
    </row>
    <row r="4" spans="1:16" s="20" customFormat="1" ht="15">
      <c r="A4" s="19"/>
      <c r="D4" s="21" t="s">
        <v>25</v>
      </c>
      <c r="E4" s="21" t="s">
        <v>66</v>
      </c>
      <c r="F4" s="21" t="s">
        <v>26</v>
      </c>
      <c r="G4" s="21" t="s">
        <v>27</v>
      </c>
      <c r="H4" s="21" t="s">
        <v>28</v>
      </c>
      <c r="I4" s="21" t="s">
        <v>29</v>
      </c>
      <c r="J4" s="21" t="s">
        <v>30</v>
      </c>
      <c r="K4" s="21" t="s">
        <v>31</v>
      </c>
      <c r="L4" s="21" t="s">
        <v>32</v>
      </c>
      <c r="M4" s="21" t="s">
        <v>33</v>
      </c>
      <c r="N4" s="21" t="s">
        <v>34</v>
      </c>
      <c r="O4" s="21">
        <v>2015</v>
      </c>
    </row>
    <row r="5" spans="1:16" s="22" customFormat="1" ht="15">
      <c r="A5" s="54" t="s">
        <v>113</v>
      </c>
      <c r="B5" s="54"/>
      <c r="D5" s="23">
        <v>1</v>
      </c>
      <c r="E5" s="24" t="s">
        <v>87</v>
      </c>
      <c r="F5" s="21">
        <v>9</v>
      </c>
      <c r="G5" s="21">
        <v>3</v>
      </c>
      <c r="H5" s="21">
        <v>3</v>
      </c>
      <c r="I5" s="21">
        <v>0</v>
      </c>
      <c r="J5" s="21">
        <v>0</v>
      </c>
      <c r="K5" s="21">
        <v>0</v>
      </c>
      <c r="L5" s="21">
        <v>78</v>
      </c>
      <c r="M5" s="21">
        <v>30</v>
      </c>
      <c r="N5" s="21">
        <f>L5-M5</f>
        <v>48</v>
      </c>
      <c r="O5" s="23" t="s">
        <v>70</v>
      </c>
    </row>
    <row r="6" spans="1:16" s="22" customFormat="1" ht="15">
      <c r="A6" s="25" t="s">
        <v>1</v>
      </c>
      <c r="B6" s="22" t="s">
        <v>99</v>
      </c>
      <c r="D6" s="23">
        <v>2</v>
      </c>
      <c r="E6" s="26" t="s">
        <v>132</v>
      </c>
      <c r="F6" s="21">
        <v>9</v>
      </c>
      <c r="G6" s="21">
        <v>3</v>
      </c>
      <c r="H6" s="21">
        <v>3</v>
      </c>
      <c r="I6" s="21">
        <v>0</v>
      </c>
      <c r="J6" s="21">
        <v>0</v>
      </c>
      <c r="K6" s="21">
        <v>0</v>
      </c>
      <c r="L6" s="21">
        <v>74</v>
      </c>
      <c r="M6" s="21">
        <v>34</v>
      </c>
      <c r="N6" s="21">
        <f t="shared" ref="N6:N16" si="0">L6-M6</f>
        <v>40</v>
      </c>
      <c r="O6" s="23" t="s">
        <v>70</v>
      </c>
    </row>
    <row r="7" spans="1:16" s="22" customFormat="1" ht="15">
      <c r="B7" s="22" t="s">
        <v>100</v>
      </c>
      <c r="D7" s="27">
        <v>3</v>
      </c>
      <c r="E7" s="24" t="s">
        <v>86</v>
      </c>
      <c r="F7" s="21">
        <v>9</v>
      </c>
      <c r="G7" s="21">
        <v>3</v>
      </c>
      <c r="H7" s="21">
        <v>3</v>
      </c>
      <c r="I7" s="21">
        <v>0</v>
      </c>
      <c r="J7" s="21">
        <v>0</v>
      </c>
      <c r="K7" s="21">
        <v>0</v>
      </c>
      <c r="L7" s="21">
        <v>72</v>
      </c>
      <c r="M7" s="21">
        <v>36</v>
      </c>
      <c r="N7" s="21">
        <f t="shared" si="0"/>
        <v>36</v>
      </c>
      <c r="O7" s="27" t="s">
        <v>72</v>
      </c>
    </row>
    <row r="8" spans="1:16" s="22" customFormat="1" ht="15">
      <c r="B8" s="22" t="s">
        <v>101</v>
      </c>
      <c r="D8" s="21">
        <v>4</v>
      </c>
      <c r="E8" s="24" t="s">
        <v>89</v>
      </c>
      <c r="F8" s="21">
        <v>7</v>
      </c>
      <c r="G8" s="21">
        <v>3</v>
      </c>
      <c r="H8" s="21">
        <v>2</v>
      </c>
      <c r="I8" s="21">
        <v>0</v>
      </c>
      <c r="J8" s="21">
        <v>1</v>
      </c>
      <c r="K8" s="21">
        <v>0</v>
      </c>
      <c r="L8" s="21">
        <v>54</v>
      </c>
      <c r="M8" s="21">
        <v>54</v>
      </c>
      <c r="N8" s="21">
        <f t="shared" si="0"/>
        <v>0</v>
      </c>
      <c r="O8" s="21" t="s">
        <v>72</v>
      </c>
    </row>
    <row r="9" spans="1:16" s="22" customFormat="1" ht="15">
      <c r="B9" s="22" t="s">
        <v>102</v>
      </c>
      <c r="D9" s="21">
        <v>5</v>
      </c>
      <c r="E9" s="24" t="s">
        <v>88</v>
      </c>
      <c r="F9" s="21">
        <v>7</v>
      </c>
      <c r="G9" s="21">
        <v>3</v>
      </c>
      <c r="H9" s="21">
        <v>2</v>
      </c>
      <c r="I9" s="21">
        <v>0</v>
      </c>
      <c r="J9" s="21">
        <v>0</v>
      </c>
      <c r="K9" s="21">
        <v>0</v>
      </c>
      <c r="L9" s="21">
        <v>52</v>
      </c>
      <c r="M9" s="21">
        <v>56</v>
      </c>
      <c r="N9" s="21">
        <f t="shared" si="0"/>
        <v>-4</v>
      </c>
      <c r="O9" s="21" t="s">
        <v>72</v>
      </c>
    </row>
    <row r="10" spans="1:16" s="22" customFormat="1" ht="15">
      <c r="B10" s="22" t="s">
        <v>103</v>
      </c>
      <c r="D10" s="21">
        <v>6</v>
      </c>
      <c r="E10" s="24" t="s">
        <v>91</v>
      </c>
      <c r="F10" s="21">
        <v>5</v>
      </c>
      <c r="G10" s="21">
        <v>3</v>
      </c>
      <c r="H10" s="21">
        <v>1</v>
      </c>
      <c r="I10" s="21">
        <v>0</v>
      </c>
      <c r="J10" s="21">
        <v>2</v>
      </c>
      <c r="K10" s="21">
        <v>0</v>
      </c>
      <c r="L10" s="21">
        <v>58</v>
      </c>
      <c r="M10" s="21">
        <v>50</v>
      </c>
      <c r="N10" s="21">
        <f t="shared" si="0"/>
        <v>8</v>
      </c>
      <c r="O10" s="21" t="s">
        <v>72</v>
      </c>
    </row>
    <row r="11" spans="1:16" s="22" customFormat="1" ht="15">
      <c r="B11" s="22" t="s">
        <v>104</v>
      </c>
      <c r="D11" s="21">
        <v>7</v>
      </c>
      <c r="E11" s="28" t="s">
        <v>95</v>
      </c>
      <c r="F11" s="21">
        <v>5</v>
      </c>
      <c r="G11" s="21">
        <v>3</v>
      </c>
      <c r="H11" s="21">
        <v>1</v>
      </c>
      <c r="I11" s="21">
        <v>0</v>
      </c>
      <c r="J11" s="21">
        <v>2</v>
      </c>
      <c r="K11" s="21">
        <v>0</v>
      </c>
      <c r="L11" s="21">
        <v>54</v>
      </c>
      <c r="M11" s="21">
        <v>54</v>
      </c>
      <c r="N11" s="21">
        <f t="shared" si="0"/>
        <v>0</v>
      </c>
      <c r="O11" s="21" t="s">
        <v>72</v>
      </c>
    </row>
    <row r="12" spans="1:16" s="22" customFormat="1" ht="15">
      <c r="D12" s="27">
        <v>8</v>
      </c>
      <c r="E12" s="24" t="s">
        <v>92</v>
      </c>
      <c r="F12" s="21">
        <v>5</v>
      </c>
      <c r="G12" s="21">
        <v>3</v>
      </c>
      <c r="H12" s="21">
        <v>1</v>
      </c>
      <c r="I12" s="21">
        <v>0</v>
      </c>
      <c r="J12" s="21">
        <v>2</v>
      </c>
      <c r="K12" s="21">
        <v>0</v>
      </c>
      <c r="L12" s="21">
        <v>52</v>
      </c>
      <c r="M12" s="21">
        <v>56</v>
      </c>
      <c r="N12" s="21">
        <f t="shared" si="0"/>
        <v>-4</v>
      </c>
      <c r="O12" s="27" t="s">
        <v>72</v>
      </c>
    </row>
    <row r="13" spans="1:16" s="22" customFormat="1" ht="15">
      <c r="A13" s="54" t="s">
        <v>114</v>
      </c>
      <c r="B13" s="54"/>
      <c r="D13" s="27">
        <v>9</v>
      </c>
      <c r="E13" s="24" t="s">
        <v>133</v>
      </c>
      <c r="F13" s="21">
        <v>5</v>
      </c>
      <c r="G13" s="21">
        <v>3</v>
      </c>
      <c r="H13" s="21">
        <v>1</v>
      </c>
      <c r="I13" s="21">
        <v>0</v>
      </c>
      <c r="J13" s="21">
        <v>2</v>
      </c>
      <c r="K13" s="21">
        <v>0</v>
      </c>
      <c r="L13" s="21">
        <v>44</v>
      </c>
      <c r="M13" s="21">
        <v>64</v>
      </c>
      <c r="N13" s="21">
        <f t="shared" si="0"/>
        <v>-20</v>
      </c>
      <c r="O13" s="27" t="s">
        <v>72</v>
      </c>
    </row>
    <row r="14" spans="1:16" s="22" customFormat="1" ht="15">
      <c r="A14" s="25" t="s">
        <v>2</v>
      </c>
      <c r="B14" s="22" t="s">
        <v>120</v>
      </c>
      <c r="D14" s="29">
        <v>10</v>
      </c>
      <c r="E14" s="24" t="s">
        <v>93</v>
      </c>
      <c r="F14" s="21">
        <v>5</v>
      </c>
      <c r="G14" s="21">
        <v>3</v>
      </c>
      <c r="H14" s="21">
        <v>1</v>
      </c>
      <c r="I14" s="21">
        <v>0</v>
      </c>
      <c r="J14" s="21">
        <v>2</v>
      </c>
      <c r="K14" s="21">
        <v>0</v>
      </c>
      <c r="L14" s="21">
        <v>38</v>
      </c>
      <c r="M14" s="21">
        <v>70</v>
      </c>
      <c r="N14" s="21">
        <f t="shared" si="0"/>
        <v>-32</v>
      </c>
      <c r="O14" s="29" t="s">
        <v>71</v>
      </c>
    </row>
    <row r="15" spans="1:16" s="22" customFormat="1" ht="15">
      <c r="B15" s="22" t="s">
        <v>121</v>
      </c>
      <c r="D15" s="29">
        <v>11</v>
      </c>
      <c r="E15" s="30" t="s">
        <v>96</v>
      </c>
      <c r="F15" s="31">
        <v>3</v>
      </c>
      <c r="G15" s="31">
        <v>3</v>
      </c>
      <c r="H15" s="31">
        <v>0</v>
      </c>
      <c r="I15" s="31">
        <v>0</v>
      </c>
      <c r="J15" s="31">
        <v>3</v>
      </c>
      <c r="K15" s="31">
        <v>0</v>
      </c>
      <c r="L15" s="31">
        <v>42</v>
      </c>
      <c r="M15" s="31">
        <v>66</v>
      </c>
      <c r="N15" s="31">
        <f t="shared" si="0"/>
        <v>-24</v>
      </c>
      <c r="O15" s="29" t="s">
        <v>71</v>
      </c>
    </row>
    <row r="16" spans="1:16" s="22" customFormat="1" ht="15">
      <c r="B16" s="22" t="s">
        <v>122</v>
      </c>
      <c r="D16" s="29">
        <v>12</v>
      </c>
      <c r="E16" s="24" t="s">
        <v>97</v>
      </c>
      <c r="F16" s="21">
        <v>3</v>
      </c>
      <c r="G16" s="21">
        <v>3</v>
      </c>
      <c r="H16" s="21">
        <v>0</v>
      </c>
      <c r="I16" s="21">
        <v>0</v>
      </c>
      <c r="J16" s="21">
        <v>3</v>
      </c>
      <c r="K16" s="21">
        <v>0</v>
      </c>
      <c r="L16" s="21">
        <v>30</v>
      </c>
      <c r="M16" s="21">
        <v>78</v>
      </c>
      <c r="N16" s="21">
        <f t="shared" si="0"/>
        <v>-48</v>
      </c>
      <c r="O16" s="29" t="s">
        <v>71</v>
      </c>
    </row>
    <row r="17" spans="1:16" s="20" customFormat="1" ht="15">
      <c r="B17" s="20" t="s">
        <v>123</v>
      </c>
      <c r="D17" s="32" t="s">
        <v>76</v>
      </c>
      <c r="E17" s="32"/>
    </row>
    <row r="18" spans="1:16" s="20" customFormat="1" ht="15">
      <c r="B18" s="20" t="s">
        <v>124</v>
      </c>
      <c r="D18" s="32"/>
      <c r="E18" s="32"/>
    </row>
    <row r="19" spans="1:16" s="20" customFormat="1" ht="15">
      <c r="B19" s="20" t="s">
        <v>125</v>
      </c>
      <c r="D19" s="55" t="s">
        <v>116</v>
      </c>
      <c r="E19" s="55"/>
      <c r="F19" s="55"/>
      <c r="G19" s="55"/>
      <c r="H19" s="55"/>
    </row>
    <row r="20" spans="1:16" s="20" customFormat="1" ht="15">
      <c r="D20" s="19" t="s">
        <v>2</v>
      </c>
      <c r="E20" s="53" t="s">
        <v>105</v>
      </c>
      <c r="F20" s="53"/>
      <c r="G20" s="53"/>
      <c r="H20" s="53"/>
      <c r="J20" s="19" t="s">
        <v>1</v>
      </c>
      <c r="K20" s="19"/>
      <c r="L20" s="53" t="s">
        <v>106</v>
      </c>
      <c r="M20" s="53"/>
      <c r="N20" s="53"/>
      <c r="O20" s="53"/>
      <c r="P20" s="53"/>
    </row>
    <row r="21" spans="1:16" s="20" customFormat="1" ht="15">
      <c r="A21" s="19" t="s">
        <v>1</v>
      </c>
      <c r="B21" s="20" t="s">
        <v>126</v>
      </c>
      <c r="E21" s="53" t="s">
        <v>75</v>
      </c>
      <c r="F21" s="53"/>
      <c r="G21" s="53"/>
      <c r="H21" s="53"/>
      <c r="L21" s="53" t="s">
        <v>40</v>
      </c>
      <c r="M21" s="53"/>
      <c r="N21" s="53"/>
      <c r="O21" s="53"/>
      <c r="P21" s="53"/>
    </row>
    <row r="22" spans="1:16" s="20" customFormat="1" ht="15">
      <c r="B22" s="20" t="s">
        <v>127</v>
      </c>
      <c r="E22" s="53" t="s">
        <v>36</v>
      </c>
      <c r="F22" s="53"/>
      <c r="G22" s="53"/>
      <c r="H22" s="53"/>
      <c r="L22" s="53" t="s">
        <v>119</v>
      </c>
      <c r="M22" s="53"/>
      <c r="N22" s="53"/>
      <c r="O22" s="53"/>
      <c r="P22" s="53"/>
    </row>
    <row r="23" spans="1:16" s="20" customFormat="1" ht="15">
      <c r="B23" s="20" t="s">
        <v>128</v>
      </c>
      <c r="E23" s="53" t="s">
        <v>37</v>
      </c>
      <c r="F23" s="53"/>
      <c r="G23" s="53"/>
      <c r="H23" s="53"/>
      <c r="L23" s="53" t="s">
        <v>41</v>
      </c>
      <c r="M23" s="53"/>
      <c r="N23" s="53"/>
      <c r="O23" s="53"/>
      <c r="P23" s="53"/>
    </row>
    <row r="24" spans="1:16" s="20" customFormat="1" ht="15">
      <c r="B24" s="20" t="s">
        <v>129</v>
      </c>
      <c r="E24" s="56" t="s">
        <v>77</v>
      </c>
      <c r="F24" s="56"/>
      <c r="G24" s="56"/>
      <c r="H24" s="56"/>
      <c r="I24" s="33"/>
      <c r="L24" s="56" t="s">
        <v>42</v>
      </c>
      <c r="M24" s="56"/>
      <c r="N24" s="56"/>
      <c r="O24" s="56"/>
      <c r="P24" s="56"/>
    </row>
    <row r="25" spans="1:16" s="20" customFormat="1" ht="15">
      <c r="B25" s="20" t="s">
        <v>130</v>
      </c>
      <c r="E25" s="53" t="s">
        <v>38</v>
      </c>
      <c r="F25" s="53"/>
      <c r="G25" s="53"/>
      <c r="H25" s="53"/>
      <c r="L25" s="53" t="s">
        <v>43</v>
      </c>
      <c r="M25" s="53"/>
      <c r="N25" s="53"/>
      <c r="O25" s="53"/>
      <c r="P25" s="53"/>
    </row>
    <row r="26" spans="1:16" s="20" customFormat="1" ht="15">
      <c r="B26" s="20" t="s">
        <v>131</v>
      </c>
      <c r="D26" s="32"/>
      <c r="E26" s="32"/>
    </row>
    <row r="27" spans="1:16" s="20" customFormat="1" ht="15">
      <c r="D27" s="55" t="s">
        <v>117</v>
      </c>
      <c r="E27" s="55"/>
      <c r="F27" s="55"/>
      <c r="G27" s="55"/>
      <c r="H27" s="55"/>
    </row>
    <row r="28" spans="1:16" s="20" customFormat="1" ht="15">
      <c r="A28" s="55" t="s">
        <v>115</v>
      </c>
      <c r="B28" s="55"/>
      <c r="D28" s="19" t="s">
        <v>2</v>
      </c>
      <c r="E28" s="53" t="s">
        <v>44</v>
      </c>
      <c r="F28" s="53"/>
      <c r="G28" s="53"/>
      <c r="H28" s="53"/>
      <c r="J28" s="19" t="s">
        <v>1</v>
      </c>
      <c r="K28" s="19"/>
      <c r="L28" s="53" t="s">
        <v>47</v>
      </c>
      <c r="M28" s="53"/>
      <c r="N28" s="53"/>
      <c r="O28" s="53"/>
      <c r="P28" s="53"/>
    </row>
    <row r="29" spans="1:16" s="20" customFormat="1" ht="15">
      <c r="A29" s="19" t="s">
        <v>2</v>
      </c>
      <c r="B29" s="20" t="s">
        <v>14</v>
      </c>
      <c r="E29" s="53" t="s">
        <v>78</v>
      </c>
      <c r="F29" s="53"/>
      <c r="G29" s="53"/>
      <c r="H29" s="53"/>
      <c r="L29" s="53" t="s">
        <v>48</v>
      </c>
      <c r="M29" s="53"/>
      <c r="N29" s="53"/>
      <c r="O29" s="53"/>
      <c r="P29" s="53"/>
    </row>
    <row r="30" spans="1:16" s="20" customFormat="1" ht="15">
      <c r="B30" s="20" t="s">
        <v>15</v>
      </c>
      <c r="E30" s="53" t="s">
        <v>107</v>
      </c>
      <c r="F30" s="53"/>
      <c r="G30" s="53"/>
      <c r="H30" s="53"/>
      <c r="L30" s="53" t="s">
        <v>108</v>
      </c>
      <c r="M30" s="53"/>
      <c r="N30" s="53"/>
      <c r="O30" s="53"/>
      <c r="P30" s="53"/>
    </row>
    <row r="31" spans="1:16" s="20" customFormat="1" ht="15">
      <c r="B31" s="20" t="s">
        <v>109</v>
      </c>
      <c r="E31" s="53" t="s">
        <v>45</v>
      </c>
      <c r="F31" s="53"/>
      <c r="G31" s="53"/>
      <c r="H31" s="53"/>
      <c r="L31" s="53" t="s">
        <v>50</v>
      </c>
      <c r="M31" s="53"/>
      <c r="N31" s="53"/>
      <c r="O31" s="53"/>
      <c r="P31" s="53"/>
    </row>
    <row r="32" spans="1:16" s="20" customFormat="1" ht="15">
      <c r="B32" s="20" t="s">
        <v>16</v>
      </c>
      <c r="E32" s="53" t="s">
        <v>46</v>
      </c>
      <c r="F32" s="53"/>
      <c r="G32" s="53"/>
      <c r="H32" s="53"/>
      <c r="L32" s="56" t="s">
        <v>51</v>
      </c>
      <c r="M32" s="56"/>
      <c r="N32" s="56"/>
      <c r="O32" s="56"/>
      <c r="P32" s="56"/>
    </row>
    <row r="33" spans="1:16" s="20" customFormat="1" ht="15">
      <c r="B33" s="20" t="s">
        <v>17</v>
      </c>
      <c r="E33" s="53" t="s">
        <v>68</v>
      </c>
      <c r="F33" s="53"/>
      <c r="G33" s="53"/>
      <c r="H33" s="53"/>
      <c r="L33" s="53" t="s">
        <v>52</v>
      </c>
      <c r="M33" s="53"/>
      <c r="N33" s="53"/>
      <c r="O33" s="53"/>
      <c r="P33" s="53"/>
    </row>
    <row r="34" spans="1:16" s="20" customFormat="1" ht="15">
      <c r="B34" s="20" t="s">
        <v>74</v>
      </c>
      <c r="D34" s="32"/>
      <c r="E34" s="32"/>
    </row>
    <row r="35" spans="1:16" s="20" customFormat="1" ht="15">
      <c r="D35" s="57" t="s">
        <v>118</v>
      </c>
      <c r="E35" s="57"/>
      <c r="F35" s="57"/>
      <c r="G35" s="57"/>
      <c r="H35" s="57"/>
    </row>
    <row r="36" spans="1:16" s="20" customFormat="1" ht="15">
      <c r="A36" s="19" t="s">
        <v>1</v>
      </c>
      <c r="B36" s="20" t="s">
        <v>110</v>
      </c>
      <c r="D36" s="19" t="s">
        <v>2</v>
      </c>
      <c r="E36" s="53" t="s">
        <v>53</v>
      </c>
      <c r="F36" s="53"/>
      <c r="G36" s="53"/>
      <c r="H36" s="53"/>
      <c r="J36" s="19" t="s">
        <v>1</v>
      </c>
      <c r="K36" s="19"/>
      <c r="L36" s="53" t="s">
        <v>58</v>
      </c>
      <c r="M36" s="53"/>
      <c r="N36" s="53"/>
      <c r="O36" s="53"/>
      <c r="P36" s="53"/>
    </row>
    <row r="37" spans="1:16" s="20" customFormat="1" ht="15">
      <c r="B37" s="20" t="s">
        <v>19</v>
      </c>
      <c r="E37" s="53" t="s">
        <v>54</v>
      </c>
      <c r="F37" s="53"/>
      <c r="G37" s="53"/>
      <c r="H37" s="53"/>
      <c r="L37" s="53" t="s">
        <v>59</v>
      </c>
      <c r="M37" s="53"/>
      <c r="N37" s="53"/>
      <c r="O37" s="53"/>
      <c r="P37" s="53"/>
    </row>
    <row r="38" spans="1:16" s="20" customFormat="1" ht="15">
      <c r="B38" s="20" t="s">
        <v>20</v>
      </c>
      <c r="E38" s="53" t="s">
        <v>55</v>
      </c>
      <c r="F38" s="53"/>
      <c r="G38" s="53"/>
      <c r="H38" s="53"/>
      <c r="L38" s="53" t="s">
        <v>60</v>
      </c>
      <c r="M38" s="53"/>
      <c r="N38" s="53"/>
      <c r="O38" s="53"/>
      <c r="P38" s="53"/>
    </row>
    <row r="39" spans="1:16" s="20" customFormat="1" ht="15">
      <c r="B39" s="20" t="s">
        <v>21</v>
      </c>
      <c r="E39" s="53" t="s">
        <v>56</v>
      </c>
      <c r="F39" s="53"/>
      <c r="G39" s="53"/>
      <c r="H39" s="53"/>
      <c r="L39" s="53" t="s">
        <v>61</v>
      </c>
      <c r="M39" s="53"/>
      <c r="N39" s="53"/>
      <c r="O39" s="53"/>
      <c r="P39" s="53"/>
    </row>
    <row r="40" spans="1:16" s="20" customFormat="1" ht="15">
      <c r="B40" s="20" t="s">
        <v>22</v>
      </c>
      <c r="E40" s="56" t="s">
        <v>111</v>
      </c>
      <c r="F40" s="56"/>
      <c r="G40" s="56"/>
      <c r="H40" s="56"/>
      <c r="L40" s="56" t="s">
        <v>112</v>
      </c>
      <c r="M40" s="56"/>
      <c r="N40" s="56"/>
      <c r="O40" s="56"/>
      <c r="P40" s="56"/>
    </row>
    <row r="41" spans="1:16" s="20" customFormat="1" ht="15">
      <c r="B41" s="20" t="s">
        <v>23</v>
      </c>
      <c r="E41" s="53" t="s">
        <v>57</v>
      </c>
      <c r="F41" s="53"/>
      <c r="G41" s="53"/>
      <c r="H41" s="53"/>
      <c r="L41" s="53" t="s">
        <v>64</v>
      </c>
      <c r="M41" s="53"/>
      <c r="N41" s="53"/>
      <c r="O41" s="53"/>
      <c r="P41" s="53"/>
    </row>
  </sheetData>
  <mergeCells count="44">
    <mergeCell ref="E40:H40"/>
    <mergeCell ref="L40:P40"/>
    <mergeCell ref="E41:H41"/>
    <mergeCell ref="L41:P41"/>
    <mergeCell ref="E37:H37"/>
    <mergeCell ref="L37:P37"/>
    <mergeCell ref="E38:H38"/>
    <mergeCell ref="L38:P38"/>
    <mergeCell ref="E39:H39"/>
    <mergeCell ref="L39:P39"/>
    <mergeCell ref="E36:H36"/>
    <mergeCell ref="L36:P36"/>
    <mergeCell ref="E29:H29"/>
    <mergeCell ref="L29:P29"/>
    <mergeCell ref="E30:H30"/>
    <mergeCell ref="L30:P30"/>
    <mergeCell ref="E31:H31"/>
    <mergeCell ref="L31:P31"/>
    <mergeCell ref="E32:H32"/>
    <mergeCell ref="L32:P32"/>
    <mergeCell ref="E33:H33"/>
    <mergeCell ref="L33:P33"/>
    <mergeCell ref="D35:H35"/>
    <mergeCell ref="A28:B28"/>
    <mergeCell ref="E28:H28"/>
    <mergeCell ref="L28:P28"/>
    <mergeCell ref="E21:H21"/>
    <mergeCell ref="L21:P21"/>
    <mergeCell ref="E22:H22"/>
    <mergeCell ref="L22:P22"/>
    <mergeCell ref="E23:H23"/>
    <mergeCell ref="L23:P23"/>
    <mergeCell ref="E24:H24"/>
    <mergeCell ref="L24:P24"/>
    <mergeCell ref="E25:H25"/>
    <mergeCell ref="L25:P25"/>
    <mergeCell ref="D27:H27"/>
    <mergeCell ref="E20:H20"/>
    <mergeCell ref="L20:P20"/>
    <mergeCell ref="A1:P1"/>
    <mergeCell ref="D2:O2"/>
    <mergeCell ref="A5:B5"/>
    <mergeCell ref="A13:B13"/>
    <mergeCell ref="D19:H19"/>
  </mergeCells>
  <pageMargins left="0.51181102362204722" right="0.51181102362204722" top="0.35433070866141736" bottom="0.35433070866141736" header="0.31496062992125984" footer="0.31496062992125984"/>
  <pageSetup paperSize="9"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1"/>
  <sheetViews>
    <sheetView zoomScale="90" zoomScaleNormal="90" workbookViewId="0">
      <selection sqref="A1:XFD1048576"/>
    </sheetView>
  </sheetViews>
  <sheetFormatPr baseColWidth="10" defaultRowHeight="12.75"/>
  <cols>
    <col min="1" max="1" width="5.7109375" style="1" customWidth="1"/>
    <col min="2" max="2" width="6.7109375" style="1" customWidth="1"/>
    <col min="3" max="3" width="34" style="1" customWidth="1"/>
    <col min="4" max="4" width="9.5703125" style="1" customWidth="1"/>
    <col min="5" max="5" width="6.7109375" style="34" customWidth="1"/>
    <col min="6" max="6" width="24.7109375" style="34" customWidth="1"/>
    <col min="7" max="12" width="3.7109375" style="1" customWidth="1"/>
    <col min="13" max="16" width="6.7109375" style="1" customWidth="1"/>
    <col min="17" max="17" width="12.5703125" style="1" customWidth="1"/>
    <col min="18" max="16384" width="11.42578125" style="1"/>
  </cols>
  <sheetData>
    <row r="1" spans="2:17" ht="20.25">
      <c r="B1" s="47" t="s">
        <v>69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2:17" ht="15.75">
      <c r="E2" s="51" t="s">
        <v>134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2:17" ht="16.5">
      <c r="B3" s="6" t="s">
        <v>0</v>
      </c>
      <c r="D3" s="2"/>
    </row>
    <row r="4" spans="2:17" s="20" customFormat="1" ht="15">
      <c r="B4" s="19"/>
      <c r="E4" s="21" t="s">
        <v>25</v>
      </c>
      <c r="F4" s="21" t="s">
        <v>66</v>
      </c>
      <c r="G4" s="21" t="s">
        <v>26</v>
      </c>
      <c r="H4" s="21" t="s">
        <v>27</v>
      </c>
      <c r="I4" s="21" t="s">
        <v>28</v>
      </c>
      <c r="J4" s="21" t="s">
        <v>29</v>
      </c>
      <c r="K4" s="21" t="s">
        <v>30</v>
      </c>
      <c r="L4" s="21" t="s">
        <v>31</v>
      </c>
      <c r="M4" s="21" t="s">
        <v>32</v>
      </c>
      <c r="N4" s="21" t="s">
        <v>33</v>
      </c>
      <c r="O4" s="21" t="s">
        <v>34</v>
      </c>
      <c r="P4" s="21">
        <v>2015</v>
      </c>
    </row>
    <row r="5" spans="2:17" s="22" customFormat="1" ht="15">
      <c r="B5" s="54" t="s">
        <v>113</v>
      </c>
      <c r="C5" s="54"/>
      <c r="E5" s="31">
        <v>1</v>
      </c>
      <c r="F5" s="24" t="s">
        <v>132</v>
      </c>
      <c r="G5" s="36">
        <f>(I5*3)+(J5*2)+(K5*1)+(L5*0)</f>
        <v>14</v>
      </c>
      <c r="H5" s="36">
        <f>I5+J5+K5+L5</f>
        <v>5</v>
      </c>
      <c r="I5" s="21">
        <v>4</v>
      </c>
      <c r="J5" s="21">
        <v>1</v>
      </c>
      <c r="K5" s="21">
        <v>0</v>
      </c>
      <c r="L5" s="21">
        <v>0</v>
      </c>
      <c r="M5" s="21">
        <v>114</v>
      </c>
      <c r="N5" s="21">
        <v>66</v>
      </c>
      <c r="O5" s="21">
        <f>M5-N5</f>
        <v>48</v>
      </c>
      <c r="P5" s="31" t="s">
        <v>70</v>
      </c>
    </row>
    <row r="6" spans="2:17" s="22" customFormat="1" ht="15">
      <c r="B6" s="25" t="s">
        <v>1</v>
      </c>
      <c r="C6" s="22" t="s">
        <v>99</v>
      </c>
      <c r="E6" s="31">
        <v>2</v>
      </c>
      <c r="F6" s="26" t="s">
        <v>88</v>
      </c>
      <c r="G6" s="36">
        <f t="shared" ref="G6:G16" si="0">(I6*3)+(J6*2)+(K6*1)+(L6*0)</f>
        <v>13</v>
      </c>
      <c r="H6" s="36">
        <f t="shared" ref="H6:H16" si="1">I6+J6+K6+L6</f>
        <v>5</v>
      </c>
      <c r="I6" s="21">
        <v>4</v>
      </c>
      <c r="J6" s="21">
        <v>0</v>
      </c>
      <c r="K6" s="21">
        <v>1</v>
      </c>
      <c r="L6" s="21">
        <v>0</v>
      </c>
      <c r="M6" s="21">
        <v>96</v>
      </c>
      <c r="N6" s="21">
        <v>84</v>
      </c>
      <c r="O6" s="21">
        <f t="shared" ref="O6:O16" si="2">M6-N6</f>
        <v>12</v>
      </c>
      <c r="P6" s="31" t="s">
        <v>70</v>
      </c>
    </row>
    <row r="7" spans="2:17" s="22" customFormat="1" ht="15">
      <c r="C7" s="22" t="s">
        <v>100</v>
      </c>
      <c r="E7" s="27">
        <v>3</v>
      </c>
      <c r="F7" s="24" t="s">
        <v>87</v>
      </c>
      <c r="G7" s="36">
        <f t="shared" si="0"/>
        <v>12</v>
      </c>
      <c r="H7" s="36">
        <f t="shared" si="1"/>
        <v>5</v>
      </c>
      <c r="I7" s="21">
        <v>3</v>
      </c>
      <c r="J7" s="21">
        <v>1</v>
      </c>
      <c r="K7" s="21">
        <v>1</v>
      </c>
      <c r="L7" s="21">
        <v>0</v>
      </c>
      <c r="M7" s="21">
        <v>106</v>
      </c>
      <c r="N7" s="21">
        <v>74</v>
      </c>
      <c r="O7" s="21">
        <f t="shared" si="2"/>
        <v>32</v>
      </c>
      <c r="P7" s="27" t="s">
        <v>72</v>
      </c>
    </row>
    <row r="8" spans="2:17" s="22" customFormat="1" ht="15">
      <c r="C8" s="22" t="s">
        <v>101</v>
      </c>
      <c r="E8" s="21">
        <v>4</v>
      </c>
      <c r="F8" s="24" t="s">
        <v>86</v>
      </c>
      <c r="G8" s="36">
        <f t="shared" si="0"/>
        <v>12</v>
      </c>
      <c r="H8" s="36">
        <f t="shared" si="1"/>
        <v>5</v>
      </c>
      <c r="I8" s="21">
        <v>3</v>
      </c>
      <c r="J8" s="21">
        <v>1</v>
      </c>
      <c r="K8" s="21">
        <v>1</v>
      </c>
      <c r="L8" s="21">
        <v>0</v>
      </c>
      <c r="M8" s="21">
        <v>104</v>
      </c>
      <c r="N8" s="21">
        <v>76</v>
      </c>
      <c r="O8" s="21">
        <f t="shared" si="2"/>
        <v>28</v>
      </c>
      <c r="P8" s="21" t="s">
        <v>72</v>
      </c>
    </row>
    <row r="9" spans="2:17" s="22" customFormat="1" ht="15">
      <c r="C9" s="22" t="s">
        <v>102</v>
      </c>
      <c r="E9" s="21">
        <v>5</v>
      </c>
      <c r="F9" s="24" t="s">
        <v>91</v>
      </c>
      <c r="G9" s="36">
        <f t="shared" si="0"/>
        <v>11</v>
      </c>
      <c r="H9" s="36">
        <f t="shared" si="1"/>
        <v>5</v>
      </c>
      <c r="I9" s="21">
        <v>3</v>
      </c>
      <c r="J9" s="21">
        <v>0</v>
      </c>
      <c r="K9" s="21">
        <v>2</v>
      </c>
      <c r="L9" s="21">
        <v>0</v>
      </c>
      <c r="M9" s="21">
        <v>106</v>
      </c>
      <c r="N9" s="21">
        <v>74</v>
      </c>
      <c r="O9" s="21">
        <f t="shared" si="2"/>
        <v>32</v>
      </c>
      <c r="P9" s="21" t="s">
        <v>72</v>
      </c>
    </row>
    <row r="10" spans="2:17" s="22" customFormat="1" ht="15">
      <c r="C10" s="22" t="s">
        <v>103</v>
      </c>
      <c r="E10" s="21">
        <v>6</v>
      </c>
      <c r="F10" s="24" t="s">
        <v>133</v>
      </c>
      <c r="G10" s="36">
        <f t="shared" si="0"/>
        <v>11</v>
      </c>
      <c r="H10" s="36">
        <f t="shared" si="1"/>
        <v>5</v>
      </c>
      <c r="I10" s="21">
        <v>3</v>
      </c>
      <c r="J10" s="21">
        <v>0</v>
      </c>
      <c r="K10" s="21">
        <v>2</v>
      </c>
      <c r="L10" s="21">
        <v>0</v>
      </c>
      <c r="M10" s="21">
        <v>100</v>
      </c>
      <c r="N10" s="21">
        <v>80</v>
      </c>
      <c r="O10" s="21">
        <f t="shared" si="2"/>
        <v>20</v>
      </c>
      <c r="P10" s="21" t="s">
        <v>72</v>
      </c>
    </row>
    <row r="11" spans="2:17" s="22" customFormat="1" ht="15">
      <c r="C11" s="22" t="s">
        <v>146</v>
      </c>
      <c r="E11" s="21">
        <v>7</v>
      </c>
      <c r="F11" s="28" t="s">
        <v>89</v>
      </c>
      <c r="G11" s="36">
        <f t="shared" si="0"/>
        <v>11</v>
      </c>
      <c r="H11" s="36">
        <f t="shared" si="1"/>
        <v>5</v>
      </c>
      <c r="I11" s="21">
        <v>3</v>
      </c>
      <c r="J11" s="21">
        <v>0</v>
      </c>
      <c r="K11" s="21">
        <v>2</v>
      </c>
      <c r="L11" s="21">
        <v>0</v>
      </c>
      <c r="M11" s="21">
        <v>88</v>
      </c>
      <c r="N11" s="21">
        <v>92</v>
      </c>
      <c r="O11" s="21">
        <f t="shared" si="2"/>
        <v>-4</v>
      </c>
      <c r="P11" s="21" t="s">
        <v>72</v>
      </c>
    </row>
    <row r="12" spans="2:17" s="22" customFormat="1" ht="15">
      <c r="E12" s="27">
        <v>8</v>
      </c>
      <c r="F12" s="24" t="s">
        <v>97</v>
      </c>
      <c r="G12" s="36">
        <f t="shared" si="0"/>
        <v>9</v>
      </c>
      <c r="H12" s="36">
        <f t="shared" si="1"/>
        <v>5</v>
      </c>
      <c r="I12" s="21">
        <v>2</v>
      </c>
      <c r="J12" s="21">
        <v>0</v>
      </c>
      <c r="K12" s="21">
        <v>3</v>
      </c>
      <c r="L12" s="21">
        <v>0</v>
      </c>
      <c r="M12" s="21">
        <v>82</v>
      </c>
      <c r="N12" s="21">
        <v>98</v>
      </c>
      <c r="O12" s="21">
        <f t="shared" si="2"/>
        <v>-16</v>
      </c>
      <c r="P12" s="27" t="s">
        <v>72</v>
      </c>
    </row>
    <row r="13" spans="2:17" s="22" customFormat="1" ht="15">
      <c r="B13" s="54" t="s">
        <v>114</v>
      </c>
      <c r="C13" s="54"/>
      <c r="E13" s="27">
        <v>9</v>
      </c>
      <c r="F13" s="24" t="s">
        <v>92</v>
      </c>
      <c r="G13" s="36">
        <f t="shared" si="0"/>
        <v>8</v>
      </c>
      <c r="H13" s="36">
        <f t="shared" si="1"/>
        <v>5</v>
      </c>
      <c r="I13" s="21">
        <v>1</v>
      </c>
      <c r="J13" s="21">
        <v>1</v>
      </c>
      <c r="K13" s="21">
        <v>3</v>
      </c>
      <c r="L13" s="21">
        <v>0</v>
      </c>
      <c r="M13" s="21">
        <v>84</v>
      </c>
      <c r="N13" s="21">
        <v>96</v>
      </c>
      <c r="O13" s="21">
        <f t="shared" si="2"/>
        <v>-12</v>
      </c>
      <c r="P13" s="27" t="s">
        <v>72</v>
      </c>
    </row>
    <row r="14" spans="2:17" s="22" customFormat="1" ht="15">
      <c r="B14" s="25" t="s">
        <v>2</v>
      </c>
      <c r="C14" s="22" t="s">
        <v>120</v>
      </c>
      <c r="E14" s="29">
        <v>10</v>
      </c>
      <c r="F14" s="24" t="s">
        <v>95</v>
      </c>
      <c r="G14" s="36">
        <f t="shared" si="0"/>
        <v>7</v>
      </c>
      <c r="H14" s="36">
        <f t="shared" si="1"/>
        <v>5</v>
      </c>
      <c r="I14" s="21">
        <v>1</v>
      </c>
      <c r="J14" s="21">
        <v>0</v>
      </c>
      <c r="K14" s="21">
        <v>4</v>
      </c>
      <c r="L14" s="21">
        <v>0</v>
      </c>
      <c r="M14" s="21">
        <v>78</v>
      </c>
      <c r="N14" s="21">
        <v>102</v>
      </c>
      <c r="O14" s="21">
        <f t="shared" si="2"/>
        <v>-24</v>
      </c>
      <c r="P14" s="29" t="s">
        <v>71</v>
      </c>
    </row>
    <row r="15" spans="2:17" s="22" customFormat="1" ht="15">
      <c r="C15" s="22" t="s">
        <v>121</v>
      </c>
      <c r="E15" s="29">
        <v>11</v>
      </c>
      <c r="F15" s="28" t="s">
        <v>93</v>
      </c>
      <c r="G15" s="39">
        <f t="shared" si="0"/>
        <v>7</v>
      </c>
      <c r="H15" s="39">
        <f t="shared" si="1"/>
        <v>5</v>
      </c>
      <c r="I15" s="27">
        <v>1</v>
      </c>
      <c r="J15" s="27">
        <v>0</v>
      </c>
      <c r="K15" s="27">
        <v>4</v>
      </c>
      <c r="L15" s="27">
        <v>0</v>
      </c>
      <c r="M15" s="27">
        <v>54</v>
      </c>
      <c r="N15" s="27">
        <v>126</v>
      </c>
      <c r="O15" s="27">
        <f t="shared" si="2"/>
        <v>-72</v>
      </c>
      <c r="P15" s="29" t="s">
        <v>71</v>
      </c>
    </row>
    <row r="16" spans="2:17" s="22" customFormat="1" ht="15">
      <c r="C16" s="22" t="s">
        <v>122</v>
      </c>
      <c r="E16" s="29">
        <v>12</v>
      </c>
      <c r="F16" s="40" t="s">
        <v>96</v>
      </c>
      <c r="G16" s="41">
        <f t="shared" si="0"/>
        <v>5</v>
      </c>
      <c r="H16" s="41">
        <f t="shared" si="1"/>
        <v>5</v>
      </c>
      <c r="I16" s="23">
        <v>0</v>
      </c>
      <c r="J16" s="23">
        <v>0</v>
      </c>
      <c r="K16" s="23">
        <v>5</v>
      </c>
      <c r="L16" s="23">
        <v>0</v>
      </c>
      <c r="M16" s="23">
        <v>68</v>
      </c>
      <c r="N16" s="23">
        <v>112</v>
      </c>
      <c r="O16" s="23">
        <f t="shared" si="2"/>
        <v>-44</v>
      </c>
      <c r="P16" s="29" t="s">
        <v>71</v>
      </c>
    </row>
    <row r="17" spans="2:17" s="20" customFormat="1" ht="15">
      <c r="C17" s="20" t="s">
        <v>123</v>
      </c>
      <c r="E17" s="35" t="s">
        <v>76</v>
      </c>
      <c r="F17" s="35"/>
    </row>
    <row r="18" spans="2:17" s="20" customFormat="1" ht="15">
      <c r="C18" s="20" t="s">
        <v>147</v>
      </c>
      <c r="E18" s="35"/>
      <c r="F18" s="35"/>
    </row>
    <row r="19" spans="2:17" s="20" customFormat="1" ht="15">
      <c r="C19" s="20" t="s">
        <v>125</v>
      </c>
      <c r="E19" s="55" t="s">
        <v>116</v>
      </c>
      <c r="F19" s="55"/>
      <c r="G19" s="55"/>
      <c r="H19" s="55"/>
      <c r="I19" s="55"/>
    </row>
    <row r="20" spans="2:17" s="20" customFormat="1" ht="15">
      <c r="E20" s="19" t="s">
        <v>2</v>
      </c>
      <c r="F20" s="53" t="s">
        <v>151</v>
      </c>
      <c r="G20" s="53"/>
      <c r="H20" s="53"/>
      <c r="I20" s="53"/>
      <c r="K20" s="19" t="s">
        <v>1</v>
      </c>
      <c r="L20" s="19"/>
      <c r="M20" s="53" t="s">
        <v>154</v>
      </c>
      <c r="N20" s="53"/>
      <c r="O20" s="53"/>
      <c r="P20" s="53"/>
      <c r="Q20" s="53"/>
    </row>
    <row r="21" spans="2:17" s="20" customFormat="1" ht="15">
      <c r="B21" s="19" t="s">
        <v>1</v>
      </c>
      <c r="C21" s="20" t="s">
        <v>126</v>
      </c>
      <c r="F21" s="53" t="s">
        <v>75</v>
      </c>
      <c r="G21" s="53"/>
      <c r="H21" s="53"/>
      <c r="I21" s="53"/>
      <c r="M21" s="53" t="s">
        <v>40</v>
      </c>
      <c r="N21" s="53"/>
      <c r="O21" s="53"/>
      <c r="P21" s="53"/>
      <c r="Q21" s="53"/>
    </row>
    <row r="22" spans="2:17" s="20" customFormat="1" ht="15">
      <c r="C22" s="20" t="s">
        <v>127</v>
      </c>
      <c r="F22" s="53" t="s">
        <v>36</v>
      </c>
      <c r="G22" s="53"/>
      <c r="H22" s="53"/>
      <c r="I22" s="53"/>
      <c r="M22" s="53" t="s">
        <v>119</v>
      </c>
      <c r="N22" s="53"/>
      <c r="O22" s="53"/>
      <c r="P22" s="53"/>
      <c r="Q22" s="53"/>
    </row>
    <row r="23" spans="2:17" s="20" customFormat="1" ht="15">
      <c r="C23" s="20" t="s">
        <v>148</v>
      </c>
      <c r="F23" s="53" t="s">
        <v>37</v>
      </c>
      <c r="G23" s="53"/>
      <c r="H23" s="53"/>
      <c r="I23" s="53"/>
      <c r="M23" s="53" t="s">
        <v>41</v>
      </c>
      <c r="N23" s="53"/>
      <c r="O23" s="53"/>
      <c r="P23" s="53"/>
      <c r="Q23" s="53"/>
    </row>
    <row r="24" spans="2:17" s="20" customFormat="1" ht="15">
      <c r="C24" s="53" t="s">
        <v>129</v>
      </c>
      <c r="D24" s="53"/>
      <c r="F24" s="56" t="s">
        <v>77</v>
      </c>
      <c r="G24" s="56"/>
      <c r="H24" s="56"/>
      <c r="I24" s="56"/>
      <c r="J24" s="33"/>
      <c r="M24" s="56" t="s">
        <v>42</v>
      </c>
      <c r="N24" s="56"/>
      <c r="O24" s="56"/>
      <c r="P24" s="56"/>
      <c r="Q24" s="56"/>
    </row>
    <row r="25" spans="2:17" s="20" customFormat="1" ht="15">
      <c r="C25" s="20" t="s">
        <v>130</v>
      </c>
      <c r="F25" s="53" t="s">
        <v>38</v>
      </c>
      <c r="G25" s="53"/>
      <c r="H25" s="53"/>
      <c r="I25" s="53"/>
      <c r="M25" s="53" t="s">
        <v>43</v>
      </c>
      <c r="N25" s="53"/>
      <c r="O25" s="53"/>
      <c r="P25" s="53"/>
      <c r="Q25" s="53"/>
    </row>
    <row r="26" spans="2:17" s="20" customFormat="1" ht="15">
      <c r="C26" s="20" t="s">
        <v>131</v>
      </c>
      <c r="E26" s="35"/>
      <c r="F26" s="35"/>
    </row>
    <row r="27" spans="2:17" s="20" customFormat="1" ht="15">
      <c r="E27" s="55" t="s">
        <v>117</v>
      </c>
      <c r="F27" s="55"/>
      <c r="G27" s="55"/>
      <c r="H27" s="55"/>
      <c r="I27" s="55"/>
    </row>
    <row r="28" spans="2:17" s="20" customFormat="1" ht="15">
      <c r="B28" s="55" t="s">
        <v>115</v>
      </c>
      <c r="C28" s="55"/>
      <c r="E28" s="19" t="s">
        <v>2</v>
      </c>
      <c r="F28" s="53" t="s">
        <v>44</v>
      </c>
      <c r="G28" s="53"/>
      <c r="H28" s="53"/>
      <c r="I28" s="53"/>
      <c r="K28" s="19" t="s">
        <v>1</v>
      </c>
      <c r="L28" s="19"/>
      <c r="M28" s="53" t="s">
        <v>47</v>
      </c>
      <c r="N28" s="53"/>
      <c r="O28" s="53"/>
      <c r="P28" s="53"/>
      <c r="Q28" s="53"/>
    </row>
    <row r="29" spans="2:17" s="20" customFormat="1" ht="15">
      <c r="B29" s="19" t="s">
        <v>2</v>
      </c>
      <c r="C29" s="20" t="s">
        <v>136</v>
      </c>
      <c r="F29" s="53" t="s">
        <v>78</v>
      </c>
      <c r="G29" s="53"/>
      <c r="H29" s="53"/>
      <c r="I29" s="53"/>
      <c r="M29" s="53" t="s">
        <v>48</v>
      </c>
      <c r="N29" s="53"/>
      <c r="O29" s="53"/>
      <c r="P29" s="53"/>
      <c r="Q29" s="53"/>
    </row>
    <row r="30" spans="2:17" s="20" customFormat="1" ht="15">
      <c r="C30" s="20" t="s">
        <v>137</v>
      </c>
      <c r="F30" s="53" t="s">
        <v>152</v>
      </c>
      <c r="G30" s="53"/>
      <c r="H30" s="53"/>
      <c r="I30" s="53"/>
      <c r="M30" s="53" t="s">
        <v>155</v>
      </c>
      <c r="N30" s="53"/>
      <c r="O30" s="53"/>
      <c r="P30" s="53"/>
      <c r="Q30" s="53"/>
    </row>
    <row r="31" spans="2:17" s="20" customFormat="1" ht="15">
      <c r="C31" s="20" t="s">
        <v>149</v>
      </c>
      <c r="F31" s="53" t="s">
        <v>45</v>
      </c>
      <c r="G31" s="53"/>
      <c r="H31" s="53"/>
      <c r="I31" s="53"/>
      <c r="M31" s="53" t="s">
        <v>50</v>
      </c>
      <c r="N31" s="53"/>
      <c r="O31" s="53"/>
      <c r="P31" s="53"/>
      <c r="Q31" s="53"/>
    </row>
    <row r="32" spans="2:17" s="20" customFormat="1" ht="15">
      <c r="C32" s="53" t="s">
        <v>138</v>
      </c>
      <c r="D32" s="53"/>
      <c r="F32" s="53" t="s">
        <v>46</v>
      </c>
      <c r="G32" s="53"/>
      <c r="H32" s="53"/>
      <c r="I32" s="53"/>
      <c r="M32" s="56" t="s">
        <v>51</v>
      </c>
      <c r="N32" s="56"/>
      <c r="O32" s="56"/>
      <c r="P32" s="56"/>
      <c r="Q32" s="56"/>
    </row>
    <row r="33" spans="2:17" s="20" customFormat="1" ht="15">
      <c r="C33" s="20" t="s">
        <v>139</v>
      </c>
      <c r="F33" s="53" t="s">
        <v>68</v>
      </c>
      <c r="G33" s="53"/>
      <c r="H33" s="53"/>
      <c r="I33" s="53"/>
      <c r="M33" s="53" t="s">
        <v>52</v>
      </c>
      <c r="N33" s="53"/>
      <c r="O33" s="53"/>
      <c r="P33" s="53"/>
      <c r="Q33" s="53"/>
    </row>
    <row r="34" spans="2:17" s="20" customFormat="1" ht="15">
      <c r="C34" s="53" t="s">
        <v>140</v>
      </c>
      <c r="D34" s="53"/>
      <c r="E34" s="35"/>
      <c r="F34" s="35"/>
    </row>
    <row r="35" spans="2:17" s="20" customFormat="1" ht="15">
      <c r="E35" s="57" t="s">
        <v>118</v>
      </c>
      <c r="F35" s="57"/>
      <c r="G35" s="57"/>
      <c r="H35" s="57"/>
      <c r="I35" s="57"/>
    </row>
    <row r="36" spans="2:17" s="20" customFormat="1" ht="15">
      <c r="B36" s="19" t="s">
        <v>1</v>
      </c>
      <c r="C36" s="20" t="s">
        <v>150</v>
      </c>
      <c r="E36" s="19" t="s">
        <v>2</v>
      </c>
      <c r="F36" s="53" t="s">
        <v>53</v>
      </c>
      <c r="G36" s="53"/>
      <c r="H36" s="53"/>
      <c r="I36" s="53"/>
      <c r="K36" s="19" t="s">
        <v>1</v>
      </c>
      <c r="L36" s="19"/>
      <c r="M36" s="53" t="s">
        <v>58</v>
      </c>
      <c r="N36" s="53"/>
      <c r="O36" s="53"/>
      <c r="P36" s="53"/>
      <c r="Q36" s="53"/>
    </row>
    <row r="37" spans="2:17" s="20" customFormat="1" ht="15">
      <c r="C37" s="20" t="s">
        <v>141</v>
      </c>
      <c r="F37" s="53" t="s">
        <v>54</v>
      </c>
      <c r="G37" s="53"/>
      <c r="H37" s="53"/>
      <c r="I37" s="53"/>
      <c r="M37" s="53" t="s">
        <v>59</v>
      </c>
      <c r="N37" s="53"/>
      <c r="O37" s="53"/>
      <c r="P37" s="53"/>
      <c r="Q37" s="53"/>
    </row>
    <row r="38" spans="2:17" s="20" customFormat="1" ht="15">
      <c r="C38" s="20" t="s">
        <v>142</v>
      </c>
      <c r="F38" s="53" t="s">
        <v>55</v>
      </c>
      <c r="G38" s="53"/>
      <c r="H38" s="53"/>
      <c r="I38" s="53"/>
      <c r="M38" s="53" t="s">
        <v>60</v>
      </c>
      <c r="N38" s="53"/>
      <c r="O38" s="53"/>
      <c r="P38" s="53"/>
      <c r="Q38" s="53"/>
    </row>
    <row r="39" spans="2:17" s="20" customFormat="1" ht="15">
      <c r="C39" s="20" t="s">
        <v>143</v>
      </c>
      <c r="F39" s="53" t="s">
        <v>56</v>
      </c>
      <c r="G39" s="53"/>
      <c r="H39" s="53"/>
      <c r="I39" s="53"/>
      <c r="M39" s="53" t="s">
        <v>61</v>
      </c>
      <c r="N39" s="53"/>
      <c r="O39" s="53"/>
      <c r="P39" s="53"/>
      <c r="Q39" s="53"/>
    </row>
    <row r="40" spans="2:17" s="20" customFormat="1" ht="15">
      <c r="C40" s="20" t="s">
        <v>144</v>
      </c>
      <c r="F40" s="56" t="s">
        <v>153</v>
      </c>
      <c r="G40" s="56"/>
      <c r="H40" s="56"/>
      <c r="I40" s="56"/>
      <c r="M40" s="56" t="s">
        <v>156</v>
      </c>
      <c r="N40" s="56"/>
      <c r="O40" s="56"/>
      <c r="P40" s="56"/>
      <c r="Q40" s="56"/>
    </row>
    <row r="41" spans="2:17" s="20" customFormat="1" ht="15">
      <c r="C41" s="20" t="s">
        <v>145</v>
      </c>
      <c r="F41" s="53" t="s">
        <v>57</v>
      </c>
      <c r="G41" s="53"/>
      <c r="H41" s="53"/>
      <c r="I41" s="53"/>
      <c r="M41" s="53" t="s">
        <v>64</v>
      </c>
      <c r="N41" s="53"/>
      <c r="O41" s="53"/>
      <c r="P41" s="53"/>
      <c r="Q41" s="53"/>
    </row>
  </sheetData>
  <mergeCells count="47">
    <mergeCell ref="F20:I20"/>
    <mergeCell ref="M20:Q20"/>
    <mergeCell ref="B1:Q1"/>
    <mergeCell ref="E2:P2"/>
    <mergeCell ref="B5:C5"/>
    <mergeCell ref="B13:C13"/>
    <mergeCell ref="E19:I19"/>
    <mergeCell ref="F24:I24"/>
    <mergeCell ref="M24:Q24"/>
    <mergeCell ref="F25:I25"/>
    <mergeCell ref="M25:Q25"/>
    <mergeCell ref="E27:I27"/>
    <mergeCell ref="F21:I21"/>
    <mergeCell ref="M21:Q21"/>
    <mergeCell ref="F22:I22"/>
    <mergeCell ref="M22:Q22"/>
    <mergeCell ref="F23:I23"/>
    <mergeCell ref="M23:Q23"/>
    <mergeCell ref="B28:C28"/>
    <mergeCell ref="F28:I28"/>
    <mergeCell ref="M28:Q28"/>
    <mergeCell ref="C32:D32"/>
    <mergeCell ref="C34:D34"/>
    <mergeCell ref="F41:I41"/>
    <mergeCell ref="M41:Q41"/>
    <mergeCell ref="F37:I37"/>
    <mergeCell ref="M37:Q37"/>
    <mergeCell ref="F38:I38"/>
    <mergeCell ref="M38:Q38"/>
    <mergeCell ref="F39:I39"/>
    <mergeCell ref="M39:Q39"/>
    <mergeCell ref="C24:D24"/>
    <mergeCell ref="F40:I40"/>
    <mergeCell ref="M40:Q40"/>
    <mergeCell ref="F36:I36"/>
    <mergeCell ref="M36:Q36"/>
    <mergeCell ref="F29:I29"/>
    <mergeCell ref="M29:Q29"/>
    <mergeCell ref="F30:I30"/>
    <mergeCell ref="M30:Q30"/>
    <mergeCell ref="F31:I31"/>
    <mergeCell ref="M31:Q31"/>
    <mergeCell ref="F32:I32"/>
    <mergeCell ref="M32:Q32"/>
    <mergeCell ref="F33:I33"/>
    <mergeCell ref="M33:Q33"/>
    <mergeCell ref="E35:I35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1"/>
  <sheetViews>
    <sheetView tabSelected="1" zoomScale="80" zoomScaleNormal="80" workbookViewId="0">
      <selection activeCell="R15" sqref="R15"/>
    </sheetView>
  </sheetViews>
  <sheetFormatPr baseColWidth="10" defaultRowHeight="12.75"/>
  <cols>
    <col min="1" max="1" width="5.7109375" style="1" customWidth="1"/>
    <col min="2" max="2" width="6.7109375" style="1" customWidth="1"/>
    <col min="3" max="3" width="34" style="1" customWidth="1"/>
    <col min="4" max="4" width="9.5703125" style="1" customWidth="1"/>
    <col min="5" max="5" width="6.7109375" style="37" customWidth="1"/>
    <col min="6" max="6" width="24.7109375" style="37" customWidth="1"/>
    <col min="7" max="12" width="3.7109375" style="1" customWidth="1"/>
    <col min="13" max="16" width="6.7109375" style="1" customWidth="1"/>
    <col min="17" max="17" width="12.5703125" style="1" customWidth="1"/>
    <col min="18" max="16384" width="11.42578125" style="1"/>
  </cols>
  <sheetData>
    <row r="1" spans="2:17" ht="20.25">
      <c r="B1" s="47" t="s">
        <v>69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2:17" ht="15.75">
      <c r="E2" s="51" t="s">
        <v>135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2:17" ht="16.5">
      <c r="B3" s="6" t="s">
        <v>0</v>
      </c>
      <c r="D3" s="2"/>
    </row>
    <row r="4" spans="2:17" s="20" customFormat="1" ht="15">
      <c r="B4" s="19"/>
      <c r="E4" s="21" t="s">
        <v>25</v>
      </c>
      <c r="F4" s="21" t="s">
        <v>66</v>
      </c>
      <c r="G4" s="21" t="s">
        <v>26</v>
      </c>
      <c r="H4" s="21" t="s">
        <v>27</v>
      </c>
      <c r="I4" s="21" t="s">
        <v>28</v>
      </c>
      <c r="J4" s="21" t="s">
        <v>29</v>
      </c>
      <c r="K4" s="21" t="s">
        <v>30</v>
      </c>
      <c r="L4" s="21" t="s">
        <v>31</v>
      </c>
      <c r="M4" s="21" t="s">
        <v>32</v>
      </c>
      <c r="N4" s="21" t="s">
        <v>33</v>
      </c>
      <c r="O4" s="21" t="s">
        <v>34</v>
      </c>
      <c r="P4" s="21">
        <v>2015</v>
      </c>
    </row>
    <row r="5" spans="2:17" s="22" customFormat="1" ht="15">
      <c r="B5" s="54" t="s">
        <v>113</v>
      </c>
      <c r="C5" s="54"/>
      <c r="E5" s="31">
        <v>1</v>
      </c>
      <c r="F5" s="24" t="s">
        <v>132</v>
      </c>
      <c r="G5" s="36">
        <f>(I5*3)+(J5*2)+(K5*1)+(L5*0)</f>
        <v>20</v>
      </c>
      <c r="H5" s="36">
        <f>I5+J5+K5+L5</f>
        <v>7</v>
      </c>
      <c r="I5" s="21">
        <v>6</v>
      </c>
      <c r="J5" s="21">
        <v>1</v>
      </c>
      <c r="K5" s="21">
        <v>0</v>
      </c>
      <c r="L5" s="21">
        <v>0</v>
      </c>
      <c r="M5" s="21">
        <v>162</v>
      </c>
      <c r="N5" s="21">
        <v>90</v>
      </c>
      <c r="O5" s="21">
        <f>M5-N5</f>
        <v>72</v>
      </c>
      <c r="P5" s="31" t="s">
        <v>70</v>
      </c>
    </row>
    <row r="6" spans="2:17" s="22" customFormat="1" ht="15">
      <c r="B6" s="25" t="s">
        <v>1</v>
      </c>
      <c r="C6" s="22" t="s">
        <v>99</v>
      </c>
      <c r="E6" s="31">
        <v>2</v>
      </c>
      <c r="F6" s="26" t="s">
        <v>88</v>
      </c>
      <c r="G6" s="36">
        <f t="shared" ref="G6:G14" si="0">(I6*3)+(J6*2)+(K6*1)+(L6*0)</f>
        <v>19</v>
      </c>
      <c r="H6" s="36">
        <f t="shared" ref="H6:H14" si="1">I6+J6+K6+L6</f>
        <v>7</v>
      </c>
      <c r="I6" s="21">
        <v>6</v>
      </c>
      <c r="J6" s="21">
        <v>0</v>
      </c>
      <c r="K6" s="21">
        <v>1</v>
      </c>
      <c r="L6" s="21">
        <v>0</v>
      </c>
      <c r="M6" s="21">
        <v>154</v>
      </c>
      <c r="N6" s="21">
        <v>98</v>
      </c>
      <c r="O6" s="21">
        <f t="shared" ref="O6:O14" si="2">M6-N6</f>
        <v>56</v>
      </c>
      <c r="P6" s="31" t="s">
        <v>70</v>
      </c>
    </row>
    <row r="7" spans="2:17" s="22" customFormat="1" ht="15">
      <c r="C7" s="22" t="s">
        <v>100</v>
      </c>
      <c r="E7" s="21">
        <v>3</v>
      </c>
      <c r="F7" s="24" t="s">
        <v>133</v>
      </c>
      <c r="G7" s="36">
        <f t="shared" ref="G7" si="3">(I7*3)+(J7*2)+(K7*1)+(L7*0)</f>
        <v>17</v>
      </c>
      <c r="H7" s="36">
        <f t="shared" ref="H7" si="4">I7+J7+K7+L7</f>
        <v>7</v>
      </c>
      <c r="I7" s="21">
        <v>5</v>
      </c>
      <c r="J7" s="21">
        <v>0</v>
      </c>
      <c r="K7" s="21">
        <v>2</v>
      </c>
      <c r="L7" s="21">
        <v>0</v>
      </c>
      <c r="M7" s="21">
        <v>156</v>
      </c>
      <c r="N7" s="21">
        <v>96</v>
      </c>
      <c r="O7" s="21">
        <f t="shared" ref="O7" si="5">M7-N7</f>
        <v>60</v>
      </c>
      <c r="P7" s="21" t="s">
        <v>72</v>
      </c>
    </row>
    <row r="8" spans="2:17" s="22" customFormat="1" ht="15">
      <c r="C8" s="22" t="s">
        <v>101</v>
      </c>
      <c r="E8" s="21">
        <v>4</v>
      </c>
      <c r="F8" s="24" t="s">
        <v>86</v>
      </c>
      <c r="G8" s="36">
        <f t="shared" si="0"/>
        <v>17</v>
      </c>
      <c r="H8" s="36">
        <f t="shared" si="1"/>
        <v>7</v>
      </c>
      <c r="I8" s="21">
        <v>4</v>
      </c>
      <c r="J8" s="21">
        <v>2</v>
      </c>
      <c r="K8" s="21">
        <v>1</v>
      </c>
      <c r="L8" s="21">
        <v>0</v>
      </c>
      <c r="M8" s="21">
        <v>144</v>
      </c>
      <c r="N8" s="21">
        <v>108</v>
      </c>
      <c r="O8" s="21">
        <f t="shared" si="2"/>
        <v>36</v>
      </c>
      <c r="P8" s="21" t="s">
        <v>72</v>
      </c>
    </row>
    <row r="9" spans="2:17" s="22" customFormat="1" ht="15">
      <c r="C9" s="22" t="s">
        <v>102</v>
      </c>
      <c r="E9" s="27">
        <v>5</v>
      </c>
      <c r="F9" s="24" t="s">
        <v>87</v>
      </c>
      <c r="G9" s="36">
        <f t="shared" si="0"/>
        <v>15</v>
      </c>
      <c r="H9" s="36">
        <f t="shared" si="1"/>
        <v>7</v>
      </c>
      <c r="I9" s="21">
        <v>3</v>
      </c>
      <c r="J9" s="21">
        <v>2</v>
      </c>
      <c r="K9" s="21">
        <v>2</v>
      </c>
      <c r="L9" s="21">
        <v>0</v>
      </c>
      <c r="M9" s="21">
        <v>140</v>
      </c>
      <c r="N9" s="21">
        <v>112</v>
      </c>
      <c r="O9" s="21">
        <f t="shared" si="2"/>
        <v>28</v>
      </c>
      <c r="P9" s="27" t="s">
        <v>72</v>
      </c>
    </row>
    <row r="10" spans="2:17" s="22" customFormat="1" ht="15">
      <c r="C10" s="22" t="s">
        <v>103</v>
      </c>
      <c r="E10" s="27">
        <v>6</v>
      </c>
      <c r="F10" s="24" t="s">
        <v>92</v>
      </c>
      <c r="G10" s="36">
        <f t="shared" ref="G10" si="6">(I10*3)+(J10*2)+(K10*1)+(L10*0)</f>
        <v>14</v>
      </c>
      <c r="H10" s="36">
        <f t="shared" ref="H10" si="7">I10+J10+K10+L10</f>
        <v>7</v>
      </c>
      <c r="I10" s="21">
        <v>3</v>
      </c>
      <c r="J10" s="21">
        <v>1</v>
      </c>
      <c r="K10" s="21">
        <v>3</v>
      </c>
      <c r="L10" s="21">
        <v>0</v>
      </c>
      <c r="M10" s="21">
        <v>130</v>
      </c>
      <c r="N10" s="21">
        <v>122</v>
      </c>
      <c r="O10" s="21">
        <f t="shared" ref="O10" si="8">M10-N10</f>
        <v>8</v>
      </c>
      <c r="P10" s="27" t="s">
        <v>72</v>
      </c>
    </row>
    <row r="11" spans="2:17" s="22" customFormat="1" ht="15">
      <c r="C11" s="22" t="s">
        <v>146</v>
      </c>
      <c r="E11" s="21">
        <v>7</v>
      </c>
      <c r="F11" s="24" t="s">
        <v>91</v>
      </c>
      <c r="G11" s="36">
        <f t="shared" ref="G11:G12" si="9">(I11*3)+(J11*2)+(K11*1)+(L11*0)</f>
        <v>13</v>
      </c>
      <c r="H11" s="36">
        <f t="shared" ref="H11:H12" si="10">I11+J11+K11+L11</f>
        <v>7</v>
      </c>
      <c r="I11" s="21">
        <v>3</v>
      </c>
      <c r="J11" s="21">
        <v>0</v>
      </c>
      <c r="K11" s="21">
        <v>4</v>
      </c>
      <c r="L11" s="21">
        <v>0</v>
      </c>
      <c r="M11" s="21">
        <v>124</v>
      </c>
      <c r="N11" s="21">
        <v>128</v>
      </c>
      <c r="O11" s="21">
        <f t="shared" ref="O11:O12" si="11">M11-N11</f>
        <v>-4</v>
      </c>
      <c r="P11" s="21" t="s">
        <v>72</v>
      </c>
    </row>
    <row r="12" spans="2:17" s="22" customFormat="1" ht="15">
      <c r="E12" s="27">
        <v>8</v>
      </c>
      <c r="F12" s="24" t="s">
        <v>97</v>
      </c>
      <c r="G12" s="36">
        <f t="shared" si="9"/>
        <v>13</v>
      </c>
      <c r="H12" s="36">
        <f t="shared" si="10"/>
        <v>7</v>
      </c>
      <c r="I12" s="21">
        <v>3</v>
      </c>
      <c r="J12" s="21">
        <v>0</v>
      </c>
      <c r="K12" s="21">
        <v>4</v>
      </c>
      <c r="L12" s="21">
        <v>0</v>
      </c>
      <c r="M12" s="21">
        <v>120</v>
      </c>
      <c r="N12" s="21">
        <v>132</v>
      </c>
      <c r="O12" s="21">
        <f t="shared" si="11"/>
        <v>-12</v>
      </c>
      <c r="P12" s="27" t="s">
        <v>72</v>
      </c>
    </row>
    <row r="13" spans="2:17" s="22" customFormat="1" ht="15">
      <c r="B13" s="54" t="s">
        <v>114</v>
      </c>
      <c r="C13" s="54"/>
      <c r="E13" s="21">
        <v>9</v>
      </c>
      <c r="F13" s="28" t="s">
        <v>89</v>
      </c>
      <c r="G13" s="36">
        <f t="shared" si="0"/>
        <v>13</v>
      </c>
      <c r="H13" s="36">
        <f t="shared" si="1"/>
        <v>7</v>
      </c>
      <c r="I13" s="21">
        <v>3</v>
      </c>
      <c r="J13" s="21">
        <v>0</v>
      </c>
      <c r="K13" s="21">
        <v>4</v>
      </c>
      <c r="L13" s="21">
        <v>0</v>
      </c>
      <c r="M13" s="21">
        <v>106</v>
      </c>
      <c r="N13" s="21">
        <v>146</v>
      </c>
      <c r="O13" s="21">
        <f t="shared" si="2"/>
        <v>-40</v>
      </c>
      <c r="P13" s="21" t="s">
        <v>72</v>
      </c>
    </row>
    <row r="14" spans="2:17" s="22" customFormat="1" ht="15">
      <c r="B14" s="25" t="s">
        <v>2</v>
      </c>
      <c r="C14" s="22" t="s">
        <v>120</v>
      </c>
      <c r="E14" s="29">
        <v>10</v>
      </c>
      <c r="F14" s="40" t="s">
        <v>96</v>
      </c>
      <c r="G14" s="41">
        <f t="shared" si="0"/>
        <v>9</v>
      </c>
      <c r="H14" s="41">
        <f t="shared" si="1"/>
        <v>7</v>
      </c>
      <c r="I14" s="23">
        <v>1</v>
      </c>
      <c r="J14" s="23">
        <v>0</v>
      </c>
      <c r="K14" s="23">
        <v>6</v>
      </c>
      <c r="L14" s="23">
        <v>0</v>
      </c>
      <c r="M14" s="23">
        <v>98</v>
      </c>
      <c r="N14" s="23">
        <v>154</v>
      </c>
      <c r="O14" s="23">
        <f t="shared" si="2"/>
        <v>-56</v>
      </c>
      <c r="P14" s="29" t="s">
        <v>71</v>
      </c>
    </row>
    <row r="15" spans="2:17" s="22" customFormat="1" ht="15">
      <c r="C15" s="22" t="s">
        <v>121</v>
      </c>
      <c r="E15" s="29">
        <v>11</v>
      </c>
      <c r="F15" s="24" t="s">
        <v>95</v>
      </c>
      <c r="G15" s="36">
        <f t="shared" ref="G15" si="12">(I15*3)+(J15*2)+(K15*1)+(L15*0)</f>
        <v>9</v>
      </c>
      <c r="H15" s="36">
        <f t="shared" ref="H15" si="13">I15+J15+K15+L15</f>
        <v>7</v>
      </c>
      <c r="I15" s="21">
        <v>1</v>
      </c>
      <c r="J15" s="21">
        <v>0</v>
      </c>
      <c r="K15" s="21">
        <v>6</v>
      </c>
      <c r="L15" s="21">
        <v>0</v>
      </c>
      <c r="M15" s="21">
        <v>98</v>
      </c>
      <c r="N15" s="21">
        <v>154</v>
      </c>
      <c r="O15" s="21">
        <f t="shared" ref="O15" si="14">M15-N15</f>
        <v>-56</v>
      </c>
      <c r="P15" s="29" t="s">
        <v>71</v>
      </c>
    </row>
    <row r="16" spans="2:17" s="22" customFormat="1" ht="15">
      <c r="C16" s="22" t="s">
        <v>122</v>
      </c>
      <c r="E16" s="29">
        <v>12</v>
      </c>
      <c r="F16" s="28" t="s">
        <v>93</v>
      </c>
      <c r="G16" s="39">
        <f t="shared" ref="G16" si="15">(I16*3)+(J16*2)+(K16*1)+(L16*0)</f>
        <v>9</v>
      </c>
      <c r="H16" s="39">
        <f t="shared" ref="H16" si="16">I16+J16+K16+L16</f>
        <v>7</v>
      </c>
      <c r="I16" s="27">
        <v>1</v>
      </c>
      <c r="J16" s="27">
        <v>0</v>
      </c>
      <c r="K16" s="27">
        <v>6</v>
      </c>
      <c r="L16" s="27">
        <v>0</v>
      </c>
      <c r="M16" s="27">
        <v>80</v>
      </c>
      <c r="N16" s="27">
        <v>172</v>
      </c>
      <c r="O16" s="27">
        <f t="shared" ref="O16" si="17">M16-N16</f>
        <v>-92</v>
      </c>
      <c r="P16" s="29" t="s">
        <v>71</v>
      </c>
    </row>
    <row r="17" spans="2:17" s="20" customFormat="1" ht="15">
      <c r="C17" s="20" t="s">
        <v>123</v>
      </c>
      <c r="E17" s="38" t="s">
        <v>76</v>
      </c>
      <c r="F17" s="38"/>
    </row>
    <row r="18" spans="2:17" s="20" customFormat="1" ht="15">
      <c r="C18" s="20" t="s">
        <v>147</v>
      </c>
      <c r="E18" s="38"/>
      <c r="F18" s="38"/>
    </row>
    <row r="19" spans="2:17" s="20" customFormat="1" ht="15">
      <c r="C19" s="20" t="s">
        <v>125</v>
      </c>
      <c r="E19" s="55" t="s">
        <v>116</v>
      </c>
      <c r="F19" s="55"/>
      <c r="G19" s="55"/>
      <c r="H19" s="55"/>
      <c r="I19" s="55"/>
    </row>
    <row r="20" spans="2:17" s="20" customFormat="1" ht="15">
      <c r="E20" s="19" t="s">
        <v>2</v>
      </c>
      <c r="F20" s="53" t="s">
        <v>157</v>
      </c>
      <c r="G20" s="53"/>
      <c r="H20" s="53"/>
      <c r="I20" s="53"/>
      <c r="K20" s="19" t="s">
        <v>1</v>
      </c>
      <c r="L20" s="19"/>
      <c r="M20" s="53" t="s">
        <v>164</v>
      </c>
      <c r="N20" s="53"/>
      <c r="O20" s="53"/>
      <c r="P20" s="53"/>
      <c r="Q20" s="53"/>
    </row>
    <row r="21" spans="2:17" s="20" customFormat="1" ht="15">
      <c r="B21" s="19" t="s">
        <v>1</v>
      </c>
      <c r="C21" s="20" t="s">
        <v>126</v>
      </c>
      <c r="F21" s="58" t="s">
        <v>158</v>
      </c>
      <c r="G21" s="58"/>
      <c r="H21" s="58"/>
      <c r="I21" s="58"/>
      <c r="M21" s="53" t="s">
        <v>165</v>
      </c>
      <c r="N21" s="53"/>
      <c r="O21" s="53"/>
      <c r="P21" s="53"/>
      <c r="Q21" s="53"/>
    </row>
    <row r="22" spans="2:17" s="20" customFormat="1" ht="15">
      <c r="C22" s="20" t="s">
        <v>127</v>
      </c>
      <c r="F22" s="53" t="s">
        <v>159</v>
      </c>
      <c r="G22" s="53"/>
      <c r="H22" s="53"/>
      <c r="I22" s="53"/>
      <c r="M22" s="53" t="s">
        <v>167</v>
      </c>
      <c r="N22" s="53"/>
      <c r="O22" s="53"/>
      <c r="P22" s="53"/>
      <c r="Q22" s="53"/>
    </row>
    <row r="23" spans="2:17" s="20" customFormat="1" ht="15">
      <c r="C23" s="20" t="s">
        <v>148</v>
      </c>
      <c r="F23" s="53" t="s">
        <v>161</v>
      </c>
      <c r="G23" s="53"/>
      <c r="H23" s="53"/>
      <c r="I23" s="53"/>
      <c r="M23" s="53" t="s">
        <v>166</v>
      </c>
      <c r="N23" s="53"/>
      <c r="O23" s="53"/>
      <c r="P23" s="53"/>
      <c r="Q23" s="53"/>
    </row>
    <row r="24" spans="2:17" s="20" customFormat="1" ht="15">
      <c r="C24" s="53" t="s">
        <v>129</v>
      </c>
      <c r="D24" s="53"/>
      <c r="F24" s="56" t="s">
        <v>162</v>
      </c>
      <c r="G24" s="56"/>
      <c r="H24" s="56"/>
      <c r="I24" s="56"/>
      <c r="J24" s="33"/>
      <c r="M24" s="56" t="s">
        <v>168</v>
      </c>
      <c r="N24" s="56"/>
      <c r="O24" s="56"/>
      <c r="P24" s="56"/>
      <c r="Q24" s="56"/>
    </row>
    <row r="25" spans="2:17" s="20" customFormat="1" ht="15">
      <c r="C25" s="20" t="s">
        <v>130</v>
      </c>
      <c r="F25" s="53" t="s">
        <v>163</v>
      </c>
      <c r="G25" s="53"/>
      <c r="H25" s="53"/>
      <c r="I25" s="53"/>
      <c r="M25" s="53" t="s">
        <v>169</v>
      </c>
      <c r="N25" s="53"/>
      <c r="O25" s="53"/>
      <c r="P25" s="53"/>
      <c r="Q25" s="53"/>
    </row>
    <row r="26" spans="2:17" s="20" customFormat="1" ht="15">
      <c r="C26" s="20" t="s">
        <v>131</v>
      </c>
      <c r="E26" s="38"/>
      <c r="F26" s="38"/>
    </row>
    <row r="27" spans="2:17" s="20" customFormat="1" ht="15">
      <c r="E27" s="55" t="s">
        <v>117</v>
      </c>
      <c r="F27" s="55"/>
      <c r="G27" s="55"/>
      <c r="H27" s="55"/>
      <c r="I27" s="55"/>
    </row>
    <row r="28" spans="2:17" s="20" customFormat="1" ht="15">
      <c r="B28" s="55" t="s">
        <v>115</v>
      </c>
      <c r="C28" s="55"/>
      <c r="E28" s="19" t="s">
        <v>2</v>
      </c>
      <c r="F28" s="53" t="s">
        <v>44</v>
      </c>
      <c r="G28" s="53"/>
      <c r="H28" s="53"/>
      <c r="I28" s="53"/>
      <c r="K28" s="19" t="s">
        <v>1</v>
      </c>
      <c r="L28" s="19"/>
      <c r="M28" s="53" t="s">
        <v>47</v>
      </c>
      <c r="N28" s="53"/>
      <c r="O28" s="53"/>
      <c r="P28" s="53"/>
      <c r="Q28" s="53"/>
    </row>
    <row r="29" spans="2:17" s="20" customFormat="1" ht="15">
      <c r="B29" s="19" t="s">
        <v>2</v>
      </c>
      <c r="C29" s="20" t="s">
        <v>136</v>
      </c>
      <c r="F29" s="53" t="s">
        <v>78</v>
      </c>
      <c r="G29" s="53"/>
      <c r="H29" s="53"/>
      <c r="I29" s="53"/>
      <c r="M29" s="53" t="s">
        <v>48</v>
      </c>
      <c r="N29" s="53"/>
      <c r="O29" s="53"/>
      <c r="P29" s="53"/>
      <c r="Q29" s="53"/>
    </row>
    <row r="30" spans="2:17" s="20" customFormat="1" ht="15">
      <c r="C30" s="20" t="s">
        <v>137</v>
      </c>
      <c r="F30" s="53" t="s">
        <v>152</v>
      </c>
      <c r="G30" s="53"/>
      <c r="H30" s="53"/>
      <c r="I30" s="53"/>
      <c r="M30" s="53" t="s">
        <v>155</v>
      </c>
      <c r="N30" s="53"/>
      <c r="O30" s="53"/>
      <c r="P30" s="53"/>
      <c r="Q30" s="53"/>
    </row>
    <row r="31" spans="2:17" s="20" customFormat="1" ht="15">
      <c r="C31" s="20" t="s">
        <v>149</v>
      </c>
      <c r="F31" s="53" t="s">
        <v>45</v>
      </c>
      <c r="G31" s="53"/>
      <c r="H31" s="53"/>
      <c r="I31" s="53"/>
      <c r="M31" s="53" t="s">
        <v>50</v>
      </c>
      <c r="N31" s="53"/>
      <c r="O31" s="53"/>
      <c r="P31" s="53"/>
      <c r="Q31" s="53"/>
    </row>
    <row r="32" spans="2:17" s="20" customFormat="1" ht="15">
      <c r="C32" s="53" t="s">
        <v>138</v>
      </c>
      <c r="D32" s="53"/>
      <c r="F32" s="53" t="s">
        <v>46</v>
      </c>
      <c r="G32" s="53"/>
      <c r="H32" s="53"/>
      <c r="I32" s="53"/>
      <c r="M32" s="56" t="s">
        <v>51</v>
      </c>
      <c r="N32" s="56"/>
      <c r="O32" s="56"/>
      <c r="P32" s="56"/>
      <c r="Q32" s="56"/>
    </row>
    <row r="33" spans="2:17" s="20" customFormat="1" ht="15">
      <c r="C33" s="20" t="s">
        <v>139</v>
      </c>
      <c r="F33" s="53" t="s">
        <v>68</v>
      </c>
      <c r="G33" s="53"/>
      <c r="H33" s="53"/>
      <c r="I33" s="53"/>
      <c r="M33" s="53" t="s">
        <v>52</v>
      </c>
      <c r="N33" s="53"/>
      <c r="O33" s="53"/>
      <c r="P33" s="53"/>
      <c r="Q33" s="53"/>
    </row>
    <row r="34" spans="2:17" s="20" customFormat="1" ht="15">
      <c r="C34" s="53" t="s">
        <v>140</v>
      </c>
      <c r="D34" s="53"/>
      <c r="E34" s="38"/>
      <c r="F34" s="38"/>
    </row>
    <row r="35" spans="2:17" s="20" customFormat="1" ht="15">
      <c r="E35" s="57" t="s">
        <v>118</v>
      </c>
      <c r="F35" s="57"/>
      <c r="G35" s="57"/>
      <c r="H35" s="57"/>
      <c r="I35" s="57"/>
    </row>
    <row r="36" spans="2:17" s="20" customFormat="1" ht="15">
      <c r="B36" s="19" t="s">
        <v>1</v>
      </c>
      <c r="C36" s="20" t="s">
        <v>150</v>
      </c>
      <c r="E36" s="19" t="s">
        <v>2</v>
      </c>
      <c r="F36" s="53" t="s">
        <v>53</v>
      </c>
      <c r="G36" s="53"/>
      <c r="H36" s="53"/>
      <c r="I36" s="53"/>
      <c r="K36" s="19" t="s">
        <v>1</v>
      </c>
      <c r="L36" s="19"/>
      <c r="M36" s="53" t="s">
        <v>58</v>
      </c>
      <c r="N36" s="53"/>
      <c r="O36" s="53"/>
      <c r="P36" s="53"/>
      <c r="Q36" s="53"/>
    </row>
    <row r="37" spans="2:17" s="20" customFormat="1" ht="15">
      <c r="C37" s="20" t="s">
        <v>160</v>
      </c>
      <c r="F37" s="53" t="s">
        <v>54</v>
      </c>
      <c r="G37" s="53"/>
      <c r="H37" s="53"/>
      <c r="I37" s="53"/>
      <c r="M37" s="53" t="s">
        <v>59</v>
      </c>
      <c r="N37" s="53"/>
      <c r="O37" s="53"/>
      <c r="P37" s="53"/>
      <c r="Q37" s="53"/>
    </row>
    <row r="38" spans="2:17" s="20" customFormat="1" ht="15">
      <c r="C38" s="20" t="s">
        <v>142</v>
      </c>
      <c r="F38" s="53" t="s">
        <v>55</v>
      </c>
      <c r="G38" s="53"/>
      <c r="H38" s="53"/>
      <c r="I38" s="53"/>
      <c r="M38" s="53" t="s">
        <v>60</v>
      </c>
      <c r="N38" s="53"/>
      <c r="O38" s="53"/>
      <c r="P38" s="53"/>
      <c r="Q38" s="53"/>
    </row>
    <row r="39" spans="2:17" s="20" customFormat="1" ht="15">
      <c r="C39" s="20" t="s">
        <v>143</v>
      </c>
      <c r="F39" s="53" t="s">
        <v>56</v>
      </c>
      <c r="G39" s="53"/>
      <c r="H39" s="53"/>
      <c r="I39" s="53"/>
      <c r="M39" s="53" t="s">
        <v>61</v>
      </c>
      <c r="N39" s="53"/>
      <c r="O39" s="53"/>
      <c r="P39" s="53"/>
      <c r="Q39" s="53"/>
    </row>
    <row r="40" spans="2:17" s="20" customFormat="1" ht="15">
      <c r="C40" s="20" t="s">
        <v>144</v>
      </c>
      <c r="F40" s="56" t="s">
        <v>153</v>
      </c>
      <c r="G40" s="56"/>
      <c r="H40" s="56"/>
      <c r="I40" s="56"/>
      <c r="M40" s="56" t="s">
        <v>156</v>
      </c>
      <c r="N40" s="56"/>
      <c r="O40" s="56"/>
      <c r="P40" s="56"/>
      <c r="Q40" s="56"/>
    </row>
    <row r="41" spans="2:17" s="20" customFormat="1" ht="15">
      <c r="C41" s="20" t="s">
        <v>145</v>
      </c>
      <c r="F41" s="53" t="s">
        <v>57</v>
      </c>
      <c r="G41" s="53"/>
      <c r="H41" s="53"/>
      <c r="I41" s="53"/>
      <c r="M41" s="53" t="s">
        <v>64</v>
      </c>
      <c r="N41" s="53"/>
      <c r="O41" s="53"/>
      <c r="P41" s="53"/>
      <c r="Q41" s="53"/>
    </row>
  </sheetData>
  <mergeCells count="47">
    <mergeCell ref="F40:I40"/>
    <mergeCell ref="M40:Q40"/>
    <mergeCell ref="F41:I41"/>
    <mergeCell ref="M41:Q41"/>
    <mergeCell ref="F33:I33"/>
    <mergeCell ref="M33:Q33"/>
    <mergeCell ref="F37:I37"/>
    <mergeCell ref="M37:Q37"/>
    <mergeCell ref="F38:I38"/>
    <mergeCell ref="M38:Q38"/>
    <mergeCell ref="F39:I39"/>
    <mergeCell ref="M39:Q39"/>
    <mergeCell ref="F36:I36"/>
    <mergeCell ref="M36:Q36"/>
    <mergeCell ref="M30:Q30"/>
    <mergeCell ref="F31:I31"/>
    <mergeCell ref="M31:Q31"/>
    <mergeCell ref="F32:I32"/>
    <mergeCell ref="M32:Q32"/>
    <mergeCell ref="F30:I30"/>
    <mergeCell ref="B28:C28"/>
    <mergeCell ref="F28:I28"/>
    <mergeCell ref="M28:Q28"/>
    <mergeCell ref="C34:D34"/>
    <mergeCell ref="E35:I35"/>
    <mergeCell ref="C32:D32"/>
    <mergeCell ref="C24:D24"/>
    <mergeCell ref="F24:I24"/>
    <mergeCell ref="M24:Q24"/>
    <mergeCell ref="F25:I25"/>
    <mergeCell ref="M25:Q25"/>
    <mergeCell ref="B1:Q1"/>
    <mergeCell ref="E2:P2"/>
    <mergeCell ref="B5:C5"/>
    <mergeCell ref="B13:C13"/>
    <mergeCell ref="E19:I19"/>
    <mergeCell ref="F20:I20"/>
    <mergeCell ref="M20:Q20"/>
    <mergeCell ref="F21:I21"/>
    <mergeCell ref="M21:Q21"/>
    <mergeCell ref="F29:I29"/>
    <mergeCell ref="M29:Q29"/>
    <mergeCell ref="F22:I22"/>
    <mergeCell ref="M22:Q22"/>
    <mergeCell ref="F23:I23"/>
    <mergeCell ref="M23:Q23"/>
    <mergeCell ref="E27:I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Q41"/>
  <sheetViews>
    <sheetView workbookViewId="0">
      <selection activeCell="D11" sqref="D11"/>
    </sheetView>
  </sheetViews>
  <sheetFormatPr baseColWidth="10" defaultRowHeight="12.75"/>
  <cols>
    <col min="1" max="1" width="5.7109375" style="1" customWidth="1"/>
    <col min="2" max="2" width="6.7109375" style="1" customWidth="1"/>
    <col min="3" max="3" width="34" style="1" customWidth="1"/>
    <col min="4" max="4" width="9.5703125" style="1" customWidth="1"/>
    <col min="5" max="5" width="6.7109375" style="42" customWidth="1"/>
    <col min="6" max="6" width="24.7109375" style="42" customWidth="1"/>
    <col min="7" max="12" width="3.7109375" style="1" customWidth="1"/>
    <col min="13" max="16" width="6.7109375" style="1" customWidth="1"/>
    <col min="17" max="17" width="12.5703125" style="1" customWidth="1"/>
    <col min="18" max="16384" width="11.42578125" style="1"/>
  </cols>
  <sheetData>
    <row r="1" spans="2:17" ht="20.25">
      <c r="B1" s="47" t="s">
        <v>69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2:17" ht="15.75">
      <c r="E2" s="51" t="s">
        <v>170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2:17" ht="16.5">
      <c r="B3" s="6" t="s">
        <v>0</v>
      </c>
      <c r="D3" s="2"/>
    </row>
    <row r="4" spans="2:17" s="20" customFormat="1" ht="15">
      <c r="B4" s="19"/>
      <c r="E4" s="21" t="s">
        <v>25</v>
      </c>
      <c r="F4" s="21" t="s">
        <v>66</v>
      </c>
      <c r="G4" s="21" t="s">
        <v>26</v>
      </c>
      <c r="H4" s="21" t="s">
        <v>27</v>
      </c>
      <c r="I4" s="21" t="s">
        <v>28</v>
      </c>
      <c r="J4" s="21" t="s">
        <v>29</v>
      </c>
      <c r="K4" s="21" t="s">
        <v>30</v>
      </c>
      <c r="L4" s="21" t="s">
        <v>31</v>
      </c>
      <c r="M4" s="21" t="s">
        <v>32</v>
      </c>
      <c r="N4" s="21" t="s">
        <v>33</v>
      </c>
      <c r="O4" s="21" t="s">
        <v>34</v>
      </c>
      <c r="P4" s="21">
        <v>2015</v>
      </c>
    </row>
    <row r="5" spans="2:17" s="22" customFormat="1" ht="15">
      <c r="B5" s="54" t="s">
        <v>113</v>
      </c>
      <c r="C5" s="54"/>
      <c r="E5" s="31">
        <v>1</v>
      </c>
      <c r="F5" s="24" t="s">
        <v>132</v>
      </c>
      <c r="G5" s="36">
        <f>(I5*3)+(J5*2)+(K5*1)+(L5*0)</f>
        <v>20</v>
      </c>
      <c r="H5" s="36">
        <f>I5+J5+K5+L5</f>
        <v>7</v>
      </c>
      <c r="I5" s="21">
        <v>6</v>
      </c>
      <c r="J5" s="21">
        <v>1</v>
      </c>
      <c r="K5" s="21">
        <v>0</v>
      </c>
      <c r="L5" s="21">
        <v>0</v>
      </c>
      <c r="M5" s="21">
        <v>162</v>
      </c>
      <c r="N5" s="21">
        <v>90</v>
      </c>
      <c r="O5" s="21">
        <f>M5-N5</f>
        <v>72</v>
      </c>
      <c r="P5" s="31" t="s">
        <v>70</v>
      </c>
    </row>
    <row r="6" spans="2:17" s="22" customFormat="1" ht="15">
      <c r="B6" s="25" t="s">
        <v>1</v>
      </c>
      <c r="C6" s="22" t="s">
        <v>99</v>
      </c>
      <c r="E6" s="31">
        <v>2</v>
      </c>
      <c r="F6" s="26" t="s">
        <v>88</v>
      </c>
      <c r="G6" s="36">
        <f t="shared" ref="G6:G16" si="0">(I6*3)+(J6*2)+(K6*1)+(L6*0)</f>
        <v>19</v>
      </c>
      <c r="H6" s="36">
        <f t="shared" ref="H6:H16" si="1">I6+J6+K6+L6</f>
        <v>7</v>
      </c>
      <c r="I6" s="21">
        <v>6</v>
      </c>
      <c r="J6" s="21">
        <v>0</v>
      </c>
      <c r="K6" s="21">
        <v>1</v>
      </c>
      <c r="L6" s="21">
        <v>0</v>
      </c>
      <c r="M6" s="21">
        <v>154</v>
      </c>
      <c r="N6" s="21">
        <v>98</v>
      </c>
      <c r="O6" s="21">
        <f t="shared" ref="O6:O16" si="2">M6-N6</f>
        <v>56</v>
      </c>
      <c r="P6" s="31" t="s">
        <v>70</v>
      </c>
    </row>
    <row r="7" spans="2:17" s="22" customFormat="1" ht="15">
      <c r="C7" s="22" t="s">
        <v>100</v>
      </c>
      <c r="E7" s="21">
        <v>3</v>
      </c>
      <c r="F7" s="24" t="s">
        <v>133</v>
      </c>
      <c r="G7" s="36">
        <f t="shared" si="0"/>
        <v>17</v>
      </c>
      <c r="H7" s="36">
        <f t="shared" si="1"/>
        <v>7</v>
      </c>
      <c r="I7" s="21">
        <v>5</v>
      </c>
      <c r="J7" s="21">
        <v>0</v>
      </c>
      <c r="K7" s="21">
        <v>2</v>
      </c>
      <c r="L7" s="21">
        <v>0</v>
      </c>
      <c r="M7" s="21">
        <v>156</v>
      </c>
      <c r="N7" s="21">
        <v>96</v>
      </c>
      <c r="O7" s="21">
        <f t="shared" si="2"/>
        <v>60</v>
      </c>
      <c r="P7" s="21" t="s">
        <v>72</v>
      </c>
    </row>
    <row r="8" spans="2:17" s="22" customFormat="1" ht="15">
      <c r="C8" s="22" t="s">
        <v>101</v>
      </c>
      <c r="E8" s="21">
        <v>4</v>
      </c>
      <c r="F8" s="24" t="s">
        <v>86</v>
      </c>
      <c r="G8" s="36">
        <f t="shared" si="0"/>
        <v>17</v>
      </c>
      <c r="H8" s="36">
        <f t="shared" si="1"/>
        <v>7</v>
      </c>
      <c r="I8" s="21">
        <v>4</v>
      </c>
      <c r="J8" s="21">
        <v>2</v>
      </c>
      <c r="K8" s="21">
        <v>1</v>
      </c>
      <c r="L8" s="21">
        <v>0</v>
      </c>
      <c r="M8" s="21">
        <v>144</v>
      </c>
      <c r="N8" s="21">
        <v>108</v>
      </c>
      <c r="O8" s="21">
        <f t="shared" si="2"/>
        <v>36</v>
      </c>
      <c r="P8" s="21" t="s">
        <v>72</v>
      </c>
    </row>
    <row r="9" spans="2:17" s="22" customFormat="1" ht="15">
      <c r="C9" s="22" t="s">
        <v>102</v>
      </c>
      <c r="E9" s="27">
        <v>5</v>
      </c>
      <c r="F9" s="24" t="s">
        <v>87</v>
      </c>
      <c r="G9" s="36">
        <f t="shared" si="0"/>
        <v>15</v>
      </c>
      <c r="H9" s="36">
        <f t="shared" si="1"/>
        <v>7</v>
      </c>
      <c r="I9" s="21">
        <v>3</v>
      </c>
      <c r="J9" s="21">
        <v>2</v>
      </c>
      <c r="K9" s="21">
        <v>2</v>
      </c>
      <c r="L9" s="21">
        <v>0</v>
      </c>
      <c r="M9" s="21">
        <v>140</v>
      </c>
      <c r="N9" s="21">
        <v>112</v>
      </c>
      <c r="O9" s="21">
        <f t="shared" si="2"/>
        <v>28</v>
      </c>
      <c r="P9" s="27" t="s">
        <v>72</v>
      </c>
    </row>
    <row r="10" spans="2:17" s="22" customFormat="1" ht="15">
      <c r="C10" s="22" t="s">
        <v>103</v>
      </c>
      <c r="E10" s="27">
        <v>6</v>
      </c>
      <c r="F10" s="24" t="s">
        <v>92</v>
      </c>
      <c r="G10" s="36">
        <f t="shared" si="0"/>
        <v>14</v>
      </c>
      <c r="H10" s="36">
        <f t="shared" si="1"/>
        <v>7</v>
      </c>
      <c r="I10" s="21">
        <v>3</v>
      </c>
      <c r="J10" s="21">
        <v>1</v>
      </c>
      <c r="K10" s="21">
        <v>3</v>
      </c>
      <c r="L10" s="21">
        <v>0</v>
      </c>
      <c r="M10" s="21">
        <v>130</v>
      </c>
      <c r="N10" s="21">
        <v>122</v>
      </c>
      <c r="O10" s="21">
        <f t="shared" si="2"/>
        <v>8</v>
      </c>
      <c r="P10" s="27" t="s">
        <v>72</v>
      </c>
    </row>
    <row r="11" spans="2:17" s="22" customFormat="1" ht="15">
      <c r="C11" s="22" t="s">
        <v>146</v>
      </c>
      <c r="E11" s="21">
        <v>7</v>
      </c>
      <c r="F11" s="24" t="s">
        <v>91</v>
      </c>
      <c r="G11" s="36">
        <f t="shared" si="0"/>
        <v>13</v>
      </c>
      <c r="H11" s="36">
        <f t="shared" si="1"/>
        <v>7</v>
      </c>
      <c r="I11" s="21">
        <v>3</v>
      </c>
      <c r="J11" s="21">
        <v>0</v>
      </c>
      <c r="K11" s="21">
        <v>4</v>
      </c>
      <c r="L11" s="21">
        <v>0</v>
      </c>
      <c r="M11" s="21">
        <v>124</v>
      </c>
      <c r="N11" s="21">
        <v>128</v>
      </c>
      <c r="O11" s="21">
        <f t="shared" si="2"/>
        <v>-4</v>
      </c>
      <c r="P11" s="21" t="s">
        <v>72</v>
      </c>
    </row>
    <row r="12" spans="2:17" s="22" customFormat="1" ht="15">
      <c r="E12" s="27">
        <v>8</v>
      </c>
      <c r="F12" s="24" t="s">
        <v>97</v>
      </c>
      <c r="G12" s="36">
        <f t="shared" si="0"/>
        <v>13</v>
      </c>
      <c r="H12" s="36">
        <f t="shared" si="1"/>
        <v>7</v>
      </c>
      <c r="I12" s="21">
        <v>3</v>
      </c>
      <c r="J12" s="21">
        <v>0</v>
      </c>
      <c r="K12" s="21">
        <v>4</v>
      </c>
      <c r="L12" s="21">
        <v>0</v>
      </c>
      <c r="M12" s="21">
        <v>120</v>
      </c>
      <c r="N12" s="21">
        <v>132</v>
      </c>
      <c r="O12" s="21">
        <f t="shared" si="2"/>
        <v>-12</v>
      </c>
      <c r="P12" s="27" t="s">
        <v>72</v>
      </c>
    </row>
    <row r="13" spans="2:17" s="22" customFormat="1" ht="15">
      <c r="B13" s="54" t="s">
        <v>114</v>
      </c>
      <c r="C13" s="54"/>
      <c r="E13" s="21">
        <v>9</v>
      </c>
      <c r="F13" s="28" t="s">
        <v>89</v>
      </c>
      <c r="G13" s="36">
        <f t="shared" si="0"/>
        <v>13</v>
      </c>
      <c r="H13" s="36">
        <f t="shared" si="1"/>
        <v>7</v>
      </c>
      <c r="I13" s="21">
        <v>3</v>
      </c>
      <c r="J13" s="21">
        <v>0</v>
      </c>
      <c r="K13" s="21">
        <v>4</v>
      </c>
      <c r="L13" s="21">
        <v>0</v>
      </c>
      <c r="M13" s="21">
        <v>106</v>
      </c>
      <c r="N13" s="21">
        <v>146</v>
      </c>
      <c r="O13" s="21">
        <f t="shared" si="2"/>
        <v>-40</v>
      </c>
      <c r="P13" s="21" t="s">
        <v>72</v>
      </c>
    </row>
    <row r="14" spans="2:17" s="22" customFormat="1" ht="15">
      <c r="B14" s="25" t="s">
        <v>2</v>
      </c>
      <c r="C14" s="22" t="s">
        <v>120</v>
      </c>
      <c r="E14" s="29">
        <v>10</v>
      </c>
      <c r="F14" s="40" t="s">
        <v>96</v>
      </c>
      <c r="G14" s="41">
        <f t="shared" si="0"/>
        <v>9</v>
      </c>
      <c r="H14" s="41">
        <f t="shared" si="1"/>
        <v>7</v>
      </c>
      <c r="I14" s="23">
        <v>1</v>
      </c>
      <c r="J14" s="23">
        <v>0</v>
      </c>
      <c r="K14" s="23">
        <v>6</v>
      </c>
      <c r="L14" s="23">
        <v>0</v>
      </c>
      <c r="M14" s="23">
        <v>98</v>
      </c>
      <c r="N14" s="23">
        <v>154</v>
      </c>
      <c r="O14" s="23">
        <f t="shared" si="2"/>
        <v>-56</v>
      </c>
      <c r="P14" s="29" t="s">
        <v>71</v>
      </c>
    </row>
    <row r="15" spans="2:17" s="22" customFormat="1" ht="15">
      <c r="C15" s="22" t="s">
        <v>121</v>
      </c>
      <c r="E15" s="29">
        <v>11</v>
      </c>
      <c r="F15" s="24" t="s">
        <v>95</v>
      </c>
      <c r="G15" s="36">
        <f t="shared" si="0"/>
        <v>9</v>
      </c>
      <c r="H15" s="36">
        <f t="shared" si="1"/>
        <v>7</v>
      </c>
      <c r="I15" s="21">
        <v>1</v>
      </c>
      <c r="J15" s="21">
        <v>0</v>
      </c>
      <c r="K15" s="21">
        <v>6</v>
      </c>
      <c r="L15" s="21">
        <v>0</v>
      </c>
      <c r="M15" s="21">
        <v>98</v>
      </c>
      <c r="N15" s="21">
        <v>154</v>
      </c>
      <c r="O15" s="21">
        <f t="shared" si="2"/>
        <v>-56</v>
      </c>
      <c r="P15" s="29" t="s">
        <v>71</v>
      </c>
    </row>
    <row r="16" spans="2:17" s="22" customFormat="1" ht="15">
      <c r="C16" s="22" t="s">
        <v>122</v>
      </c>
      <c r="E16" s="29">
        <v>12</v>
      </c>
      <c r="F16" s="28" t="s">
        <v>93</v>
      </c>
      <c r="G16" s="39">
        <f t="shared" si="0"/>
        <v>9</v>
      </c>
      <c r="H16" s="39">
        <f t="shared" si="1"/>
        <v>7</v>
      </c>
      <c r="I16" s="27">
        <v>1</v>
      </c>
      <c r="J16" s="27">
        <v>0</v>
      </c>
      <c r="K16" s="27">
        <v>6</v>
      </c>
      <c r="L16" s="27">
        <v>0</v>
      </c>
      <c r="M16" s="27">
        <v>80</v>
      </c>
      <c r="N16" s="27">
        <v>172</v>
      </c>
      <c r="O16" s="27">
        <f t="shared" si="2"/>
        <v>-92</v>
      </c>
      <c r="P16" s="29" t="s">
        <v>71</v>
      </c>
    </row>
    <row r="17" spans="2:17" s="20" customFormat="1" ht="15">
      <c r="C17" s="20" t="s">
        <v>123</v>
      </c>
      <c r="E17" s="43" t="s">
        <v>76</v>
      </c>
      <c r="F17" s="43"/>
    </row>
    <row r="18" spans="2:17" s="20" customFormat="1" ht="15">
      <c r="C18" s="20" t="s">
        <v>147</v>
      </c>
      <c r="E18" s="43"/>
      <c r="F18" s="43"/>
    </row>
    <row r="19" spans="2:17" s="20" customFormat="1" ht="15">
      <c r="C19" s="20" t="s">
        <v>125</v>
      </c>
      <c r="E19" s="55" t="s">
        <v>116</v>
      </c>
      <c r="F19" s="55"/>
      <c r="G19" s="55"/>
      <c r="H19" s="55"/>
      <c r="I19" s="55"/>
    </row>
    <row r="20" spans="2:17" s="20" customFormat="1" ht="15">
      <c r="E20" s="19" t="s">
        <v>2</v>
      </c>
      <c r="F20" s="53" t="s">
        <v>157</v>
      </c>
      <c r="G20" s="53"/>
      <c r="H20" s="53"/>
      <c r="I20" s="53"/>
      <c r="K20" s="19" t="s">
        <v>1</v>
      </c>
      <c r="L20" s="19"/>
      <c r="M20" s="53" t="s">
        <v>164</v>
      </c>
      <c r="N20" s="53"/>
      <c r="O20" s="53"/>
      <c r="P20" s="53"/>
      <c r="Q20" s="53"/>
    </row>
    <row r="21" spans="2:17" s="20" customFormat="1" ht="15">
      <c r="B21" s="19" t="s">
        <v>1</v>
      </c>
      <c r="C21" s="20" t="s">
        <v>126</v>
      </c>
      <c r="F21" s="58" t="s">
        <v>158</v>
      </c>
      <c r="G21" s="58"/>
      <c r="H21" s="58"/>
      <c r="I21" s="58"/>
      <c r="M21" s="53" t="s">
        <v>165</v>
      </c>
      <c r="N21" s="53"/>
      <c r="O21" s="53"/>
      <c r="P21" s="53"/>
      <c r="Q21" s="53"/>
    </row>
    <row r="22" spans="2:17" s="20" customFormat="1" ht="15">
      <c r="C22" s="20" t="s">
        <v>127</v>
      </c>
      <c r="F22" s="53" t="s">
        <v>159</v>
      </c>
      <c r="G22" s="53"/>
      <c r="H22" s="53"/>
      <c r="I22" s="53"/>
      <c r="M22" s="53" t="s">
        <v>167</v>
      </c>
      <c r="N22" s="53"/>
      <c r="O22" s="53"/>
      <c r="P22" s="53"/>
      <c r="Q22" s="53"/>
    </row>
    <row r="23" spans="2:17" s="20" customFormat="1" ht="15">
      <c r="C23" s="20" t="s">
        <v>148</v>
      </c>
      <c r="F23" s="53" t="s">
        <v>161</v>
      </c>
      <c r="G23" s="53"/>
      <c r="H23" s="53"/>
      <c r="I23" s="53"/>
      <c r="M23" s="53" t="s">
        <v>166</v>
      </c>
      <c r="N23" s="53"/>
      <c r="O23" s="53"/>
      <c r="P23" s="53"/>
      <c r="Q23" s="53"/>
    </row>
    <row r="24" spans="2:17" s="20" customFormat="1" ht="15">
      <c r="C24" s="53" t="s">
        <v>129</v>
      </c>
      <c r="D24" s="53"/>
      <c r="F24" s="56" t="s">
        <v>162</v>
      </c>
      <c r="G24" s="56"/>
      <c r="H24" s="56"/>
      <c r="I24" s="56"/>
      <c r="J24" s="33"/>
      <c r="M24" s="56" t="s">
        <v>168</v>
      </c>
      <c r="N24" s="56"/>
      <c r="O24" s="56"/>
      <c r="P24" s="56"/>
      <c r="Q24" s="56"/>
    </row>
    <row r="25" spans="2:17" s="20" customFormat="1" ht="15">
      <c r="C25" s="20" t="s">
        <v>130</v>
      </c>
      <c r="F25" s="53" t="s">
        <v>163</v>
      </c>
      <c r="G25" s="53"/>
      <c r="H25" s="53"/>
      <c r="I25" s="53"/>
      <c r="M25" s="53" t="s">
        <v>169</v>
      </c>
      <c r="N25" s="53"/>
      <c r="O25" s="53"/>
      <c r="P25" s="53"/>
      <c r="Q25" s="53"/>
    </row>
    <row r="26" spans="2:17" s="20" customFormat="1" ht="15">
      <c r="C26" s="20" t="s">
        <v>131</v>
      </c>
      <c r="E26" s="43"/>
      <c r="F26" s="43"/>
    </row>
    <row r="27" spans="2:17" s="20" customFormat="1" ht="15">
      <c r="E27" s="55" t="s">
        <v>117</v>
      </c>
      <c r="F27" s="55"/>
      <c r="G27" s="55"/>
      <c r="H27" s="55"/>
      <c r="I27" s="55"/>
    </row>
    <row r="28" spans="2:17" s="20" customFormat="1" ht="15">
      <c r="B28" s="55" t="s">
        <v>115</v>
      </c>
      <c r="C28" s="55"/>
      <c r="E28" s="19" t="s">
        <v>2</v>
      </c>
      <c r="F28" s="53" t="s">
        <v>44</v>
      </c>
      <c r="G28" s="53"/>
      <c r="H28" s="53"/>
      <c r="I28" s="53"/>
      <c r="K28" s="19" t="s">
        <v>1</v>
      </c>
      <c r="L28" s="19"/>
      <c r="M28" s="53" t="s">
        <v>47</v>
      </c>
      <c r="N28" s="53"/>
      <c r="O28" s="53"/>
      <c r="P28" s="53"/>
      <c r="Q28" s="53"/>
    </row>
    <row r="29" spans="2:17" s="20" customFormat="1" ht="15">
      <c r="B29" s="19" t="s">
        <v>2</v>
      </c>
      <c r="C29" s="20" t="s">
        <v>136</v>
      </c>
      <c r="F29" s="53" t="s">
        <v>78</v>
      </c>
      <c r="G29" s="53"/>
      <c r="H29" s="53"/>
      <c r="I29" s="53"/>
      <c r="M29" s="53" t="s">
        <v>48</v>
      </c>
      <c r="N29" s="53"/>
      <c r="O29" s="53"/>
      <c r="P29" s="53"/>
      <c r="Q29" s="53"/>
    </row>
    <row r="30" spans="2:17" s="20" customFormat="1" ht="15">
      <c r="C30" s="20" t="s">
        <v>137</v>
      </c>
      <c r="F30" s="53" t="s">
        <v>152</v>
      </c>
      <c r="G30" s="53"/>
      <c r="H30" s="53"/>
      <c r="I30" s="53"/>
      <c r="M30" s="53" t="s">
        <v>155</v>
      </c>
      <c r="N30" s="53"/>
      <c r="O30" s="53"/>
      <c r="P30" s="53"/>
      <c r="Q30" s="53"/>
    </row>
    <row r="31" spans="2:17" s="20" customFormat="1" ht="15">
      <c r="C31" s="20" t="s">
        <v>149</v>
      </c>
      <c r="F31" s="53" t="s">
        <v>45</v>
      </c>
      <c r="G31" s="53"/>
      <c r="H31" s="53"/>
      <c r="I31" s="53"/>
      <c r="M31" s="53" t="s">
        <v>50</v>
      </c>
      <c r="N31" s="53"/>
      <c r="O31" s="53"/>
      <c r="P31" s="53"/>
      <c r="Q31" s="53"/>
    </row>
    <row r="32" spans="2:17" s="20" customFormat="1" ht="15">
      <c r="C32" s="53" t="s">
        <v>138</v>
      </c>
      <c r="D32" s="53"/>
      <c r="F32" s="53" t="s">
        <v>46</v>
      </c>
      <c r="G32" s="53"/>
      <c r="H32" s="53"/>
      <c r="I32" s="53"/>
      <c r="M32" s="56" t="s">
        <v>51</v>
      </c>
      <c r="N32" s="56"/>
      <c r="O32" s="56"/>
      <c r="P32" s="56"/>
      <c r="Q32" s="56"/>
    </row>
    <row r="33" spans="2:17" s="20" customFormat="1" ht="15">
      <c r="C33" s="20" t="s">
        <v>139</v>
      </c>
      <c r="F33" s="53" t="s">
        <v>68</v>
      </c>
      <c r="G33" s="53"/>
      <c r="H33" s="53"/>
      <c r="I33" s="53"/>
      <c r="M33" s="53" t="s">
        <v>52</v>
      </c>
      <c r="N33" s="53"/>
      <c r="O33" s="53"/>
      <c r="P33" s="53"/>
      <c r="Q33" s="53"/>
    </row>
    <row r="34" spans="2:17" s="20" customFormat="1" ht="15">
      <c r="C34" s="53" t="s">
        <v>140</v>
      </c>
      <c r="D34" s="53"/>
      <c r="E34" s="43"/>
      <c r="F34" s="43"/>
    </row>
    <row r="35" spans="2:17" s="20" customFormat="1" ht="15">
      <c r="E35" s="57" t="s">
        <v>118</v>
      </c>
      <c r="F35" s="57"/>
      <c r="G35" s="57"/>
      <c r="H35" s="57"/>
      <c r="I35" s="57"/>
    </row>
    <row r="36" spans="2:17" s="20" customFormat="1" ht="15">
      <c r="B36" s="19" t="s">
        <v>1</v>
      </c>
      <c r="C36" s="20" t="s">
        <v>150</v>
      </c>
      <c r="E36" s="19" t="s">
        <v>2</v>
      </c>
      <c r="F36" s="53" t="s">
        <v>53</v>
      </c>
      <c r="G36" s="53"/>
      <c r="H36" s="53"/>
      <c r="I36" s="53"/>
      <c r="K36" s="19" t="s">
        <v>1</v>
      </c>
      <c r="L36" s="19"/>
      <c r="M36" s="53" t="s">
        <v>58</v>
      </c>
      <c r="N36" s="53"/>
      <c r="O36" s="53"/>
      <c r="P36" s="53"/>
      <c r="Q36" s="53"/>
    </row>
    <row r="37" spans="2:17" s="20" customFormat="1" ht="15">
      <c r="C37" s="20" t="s">
        <v>160</v>
      </c>
      <c r="F37" s="53" t="s">
        <v>54</v>
      </c>
      <c r="G37" s="53"/>
      <c r="H37" s="53"/>
      <c r="I37" s="53"/>
      <c r="M37" s="53" t="s">
        <v>59</v>
      </c>
      <c r="N37" s="53"/>
      <c r="O37" s="53"/>
      <c r="P37" s="53"/>
      <c r="Q37" s="53"/>
    </row>
    <row r="38" spans="2:17" s="20" customFormat="1" ht="15">
      <c r="C38" s="20" t="s">
        <v>142</v>
      </c>
      <c r="F38" s="53" t="s">
        <v>55</v>
      </c>
      <c r="G38" s="53"/>
      <c r="H38" s="53"/>
      <c r="I38" s="53"/>
      <c r="M38" s="53" t="s">
        <v>60</v>
      </c>
      <c r="N38" s="53"/>
      <c r="O38" s="53"/>
      <c r="P38" s="53"/>
      <c r="Q38" s="53"/>
    </row>
    <row r="39" spans="2:17" s="20" customFormat="1" ht="15">
      <c r="C39" s="20" t="s">
        <v>143</v>
      </c>
      <c r="F39" s="53" t="s">
        <v>56</v>
      </c>
      <c r="G39" s="53"/>
      <c r="H39" s="53"/>
      <c r="I39" s="53"/>
      <c r="M39" s="53" t="s">
        <v>61</v>
      </c>
      <c r="N39" s="53"/>
      <c r="O39" s="53"/>
      <c r="P39" s="53"/>
      <c r="Q39" s="53"/>
    </row>
    <row r="40" spans="2:17" s="20" customFormat="1" ht="15">
      <c r="C40" s="20" t="s">
        <v>144</v>
      </c>
      <c r="F40" s="56" t="s">
        <v>153</v>
      </c>
      <c r="G40" s="56"/>
      <c r="H40" s="56"/>
      <c r="I40" s="56"/>
      <c r="M40" s="56" t="s">
        <v>156</v>
      </c>
      <c r="N40" s="56"/>
      <c r="O40" s="56"/>
      <c r="P40" s="56"/>
      <c r="Q40" s="56"/>
    </row>
    <row r="41" spans="2:17" s="20" customFormat="1" ht="15">
      <c r="C41" s="20" t="s">
        <v>145</v>
      </c>
      <c r="F41" s="53" t="s">
        <v>57</v>
      </c>
      <c r="G41" s="53"/>
      <c r="H41" s="53"/>
      <c r="I41" s="53"/>
      <c r="M41" s="53" t="s">
        <v>64</v>
      </c>
      <c r="N41" s="53"/>
      <c r="O41" s="53"/>
      <c r="P41" s="53"/>
      <c r="Q41" s="53"/>
    </row>
  </sheetData>
  <mergeCells count="47">
    <mergeCell ref="F20:I20"/>
    <mergeCell ref="M20:Q20"/>
    <mergeCell ref="B1:Q1"/>
    <mergeCell ref="E2:P2"/>
    <mergeCell ref="B5:C5"/>
    <mergeCell ref="B13:C13"/>
    <mergeCell ref="E19:I19"/>
    <mergeCell ref="E27:I27"/>
    <mergeCell ref="F21:I21"/>
    <mergeCell ref="M21:Q21"/>
    <mergeCell ref="F22:I22"/>
    <mergeCell ref="M22:Q22"/>
    <mergeCell ref="F23:I23"/>
    <mergeCell ref="M23:Q23"/>
    <mergeCell ref="C24:D24"/>
    <mergeCell ref="F24:I24"/>
    <mergeCell ref="M24:Q24"/>
    <mergeCell ref="F25:I25"/>
    <mergeCell ref="M25:Q25"/>
    <mergeCell ref="F33:I33"/>
    <mergeCell ref="M33:Q33"/>
    <mergeCell ref="B28:C28"/>
    <mergeCell ref="F28:I28"/>
    <mergeCell ref="M28:Q28"/>
    <mergeCell ref="F29:I29"/>
    <mergeCell ref="M29:Q29"/>
    <mergeCell ref="F30:I30"/>
    <mergeCell ref="M30:Q30"/>
    <mergeCell ref="F31:I31"/>
    <mergeCell ref="M31:Q31"/>
    <mergeCell ref="C32:D32"/>
    <mergeCell ref="F32:I32"/>
    <mergeCell ref="M32:Q32"/>
    <mergeCell ref="C34:D34"/>
    <mergeCell ref="E35:I35"/>
    <mergeCell ref="F36:I36"/>
    <mergeCell ref="M36:Q36"/>
    <mergeCell ref="F37:I37"/>
    <mergeCell ref="M37:Q37"/>
    <mergeCell ref="F41:I41"/>
    <mergeCell ref="M41:Q41"/>
    <mergeCell ref="F38:I38"/>
    <mergeCell ref="M38:Q38"/>
    <mergeCell ref="F39:I39"/>
    <mergeCell ref="M39:Q39"/>
    <mergeCell ref="F40:I40"/>
    <mergeCell ref="M40:Q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J 1</vt:lpstr>
      <vt:lpstr>J 2-3</vt:lpstr>
      <vt:lpstr>J 4-5</vt:lpstr>
      <vt:lpstr>J6-7</vt:lpstr>
      <vt:lpstr>J8-9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2014-06-22T09:25:38Z</cp:lastPrinted>
  <dcterms:created xsi:type="dcterms:W3CDTF">2013-12-20T16:49:05Z</dcterms:created>
  <dcterms:modified xsi:type="dcterms:W3CDTF">2014-06-23T14:15:40Z</dcterms:modified>
</cp:coreProperties>
</file>