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0" i="1"/>
  <c r="N8"/>
  <c r="G10"/>
  <c r="F10"/>
  <c r="G6"/>
  <c r="F6"/>
  <c r="N6"/>
  <c r="G4"/>
  <c r="F4"/>
  <c r="N4"/>
  <c r="G5"/>
  <c r="F5"/>
  <c r="N11"/>
  <c r="G12"/>
  <c r="F12"/>
  <c r="N14"/>
  <c r="G8"/>
  <c r="F8"/>
  <c r="N5"/>
  <c r="G9"/>
  <c r="F9"/>
  <c r="N13"/>
  <c r="G14"/>
  <c r="F14"/>
  <c r="N9"/>
  <c r="G11"/>
  <c r="F11"/>
  <c r="N7"/>
  <c r="G13"/>
  <c r="F13"/>
  <c r="N12"/>
  <c r="G7"/>
  <c r="F7"/>
  <c r="N15" l="1"/>
</calcChain>
</file>

<file path=xl/sharedStrings.xml><?xml version="1.0" encoding="utf-8"?>
<sst xmlns="http://schemas.openxmlformats.org/spreadsheetml/2006/main" count="105" uniqueCount="95">
  <si>
    <t>14h30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</si>
  <si>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</si>
  <si>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</si>
  <si>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</si>
  <si>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</si>
  <si>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</si>
  <si>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</si>
  <si>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</si>
  <si>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</si>
  <si>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</si>
  <si>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Ligue</t>
  </si>
  <si>
    <t>BOURGES MOULON</t>
  </si>
  <si>
    <t>ORVAL</t>
  </si>
  <si>
    <t>SAINT DOULCHARD</t>
  </si>
  <si>
    <t>VIERZON BOIS D'YEVRE</t>
  </si>
  <si>
    <t>LIGNIERES</t>
  </si>
  <si>
    <t>PETANQUE BERRUYERE</t>
  </si>
  <si>
    <t>SANCOINS</t>
  </si>
  <si>
    <t>SAINT FLORENT s/CHER</t>
  </si>
  <si>
    <t>LA GUERCHE s/L'AUBOIS</t>
  </si>
  <si>
    <t>JOUET s/L'AUBOIS</t>
  </si>
  <si>
    <t>16 avril : journée 2 à Esprit 2 (ex: Pét. Berruyère)</t>
  </si>
  <si>
    <t>7 mai : journée 3 à Orval (ex: Orval )</t>
  </si>
  <si>
    <t>28 mai : journée 4 à St Doulchard (ex: St Doul.)</t>
  </si>
  <si>
    <t>St Florent - Pét. Berruyère :</t>
  </si>
  <si>
    <t>La Guerche - Moulon :</t>
  </si>
  <si>
    <t>Sancoins - Jouet :</t>
  </si>
  <si>
    <t>Bois d'Yèvre - Dun :</t>
  </si>
  <si>
    <t>11 juin : journée 5 à Lignières (ex: Lignières)</t>
  </si>
  <si>
    <t>St Florent - St Doulchard :</t>
  </si>
  <si>
    <t>Sancoins - Pét. Berruyère :</t>
  </si>
  <si>
    <t>Bois d'Yèvre - Moulon :</t>
  </si>
  <si>
    <t>Dun - Jouet :</t>
  </si>
  <si>
    <t>18 juin : journée 6 à St Florent (ex: St Florent)</t>
  </si>
  <si>
    <t>La Guerche - Lignières :</t>
  </si>
  <si>
    <t>Sancoins - St Doulchard :</t>
  </si>
  <si>
    <t>Dun - Pét. Berruyère :</t>
  </si>
  <si>
    <t>25 juin : journée 7 à La Guerche (ex: La Guerche)</t>
  </si>
  <si>
    <t>2 juillet : journée 8 à Sancoins (ex: Sancoins)</t>
  </si>
  <si>
    <t>9 juillet : journée 9 à Vierzon (ex: Bois d'Yèvre)</t>
  </si>
  <si>
    <t>3 septembre : journée 10 à Dun (ex: Dun)</t>
  </si>
  <si>
    <t>17 septembre : journée 11 à Jouet (ex: Jouet)</t>
  </si>
  <si>
    <t>Sancoins - St Florent :</t>
  </si>
  <si>
    <t>Bois d'Yèvre - Lignières :</t>
  </si>
  <si>
    <t>Dun - St Doulchard :</t>
  </si>
  <si>
    <t>Moulon - Pét.Berruyère :</t>
  </si>
  <si>
    <t>Bois d'Yèvre - La Guerche :</t>
  </si>
  <si>
    <t>Dun - St Florent :</t>
  </si>
  <si>
    <t>Jouet - Lignières :</t>
  </si>
  <si>
    <t>Moulon - St Doulchard :</t>
  </si>
  <si>
    <t>Dun - Sancoins :</t>
  </si>
  <si>
    <t>Jouet - La Guerche :</t>
  </si>
  <si>
    <t>Moulon - St Florent :</t>
  </si>
  <si>
    <t>Pét. Berruyère - Lignières :</t>
  </si>
  <si>
    <t>Jouet - Bois d'Yèvre :</t>
  </si>
  <si>
    <t>Moulon - Sancoins :</t>
  </si>
  <si>
    <t>Pét. Berruyère - La Guerche :</t>
  </si>
  <si>
    <t>St Doulchard - Lignières :</t>
  </si>
  <si>
    <t>Moulon - Dun :</t>
  </si>
  <si>
    <t>Pét. Berruyère - Bois d'Yèvre :</t>
  </si>
  <si>
    <t>St Doulchard - La Guerche :</t>
  </si>
  <si>
    <t>Lignières - St Florent :</t>
  </si>
  <si>
    <t>Jouet - Moulon :</t>
  </si>
  <si>
    <r>
      <t xml:space="preserve">Jouet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</si>
  <si>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t xml:space="preserve">Pét. Berruyère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:</t>
    </r>
  </si>
  <si>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- St Doulchard :</t>
    </r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</si>
  <si>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St Florent :</t>
    </r>
  </si>
  <si>
    <r>
      <t xml:space="preserve">La Guerche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</si>
  <si>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Sancoins :</t>
    </r>
  </si>
  <si>
    <r>
      <t xml:space="preserve">Bois d'Yèvre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</si>
  <si>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t>19 mars : journée 1 à Esprit 2 (ex: Moulon)</t>
  </si>
  <si>
    <t>Championnat des clubs vétérans 2015 : classement D1</t>
  </si>
  <si>
    <r>
      <t xml:space="preserve">Lignières - </t>
    </r>
    <r>
      <rPr>
        <sz val="12"/>
        <color rgb="FF0070C0"/>
        <rFont val="Times New Roman"/>
        <family val="1"/>
      </rPr>
      <t xml:space="preserve">Orval </t>
    </r>
    <r>
      <rPr>
        <sz val="12"/>
        <color theme="1"/>
        <rFont val="Times New Roman"/>
        <family val="1"/>
      </rPr>
      <t xml:space="preserve">: </t>
    </r>
  </si>
  <si>
    <r>
      <rPr>
        <b/>
        <sz val="12"/>
        <color theme="1"/>
        <rFont val="Times New Roman"/>
        <family val="1"/>
      </rPr>
      <t>Pét. Berruyère</t>
    </r>
    <r>
      <rPr>
        <sz val="12"/>
        <color theme="1"/>
        <rFont val="Times New Roman"/>
        <family val="1"/>
      </rPr>
      <t xml:space="preserve"> - Jouet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</si>
  <si>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rPr>
        <b/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Dun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</si>
  <si>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- Bois d'Yèvre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 </t>
    </r>
  </si>
  <si>
    <r>
      <t xml:space="preserve">Lignières - </t>
    </r>
    <r>
      <rPr>
        <b/>
        <sz val="12"/>
        <rFont val="Times New Roman"/>
        <family val="1"/>
      </rPr>
      <t>Sancoins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14</t>
    </r>
  </si>
  <si>
    <r>
      <rPr>
        <b/>
        <sz val="12"/>
        <rFont val="Times New Roman"/>
        <family val="1"/>
      </rPr>
      <t>St Florent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La Guerche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12</t>
    </r>
    <r>
      <rPr>
        <sz val="12"/>
        <rFont val="Times New Roman"/>
        <family val="1"/>
      </rPr>
      <t xml:space="preserve"> à </t>
    </r>
    <r>
      <rPr>
        <b/>
        <sz val="12"/>
        <rFont val="Times New Roman"/>
        <family val="1"/>
      </rPr>
      <t>12</t>
    </r>
  </si>
  <si>
    <t>DUN s/AURON</t>
  </si>
  <si>
    <t>D2</t>
  </si>
  <si>
    <t>D1</t>
  </si>
  <si>
    <t>2016 :</t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</si>
  <si>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</si>
  <si>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r>
      <t xml:space="preserve">St Doulchard - </t>
    </r>
    <r>
      <rPr>
        <b/>
        <sz val="12"/>
        <color theme="1"/>
        <rFont val="Times New Roman"/>
        <family val="1"/>
      </rPr>
      <t>Jouet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</si>
  <si>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rPr>
        <b/>
        <sz val="12"/>
        <color theme="1"/>
        <rFont val="Times New Roman"/>
        <family val="1"/>
      </rPr>
      <t>Lignières</t>
    </r>
    <r>
      <rPr>
        <sz val="12"/>
        <color theme="1"/>
        <rFont val="Times New Roman"/>
        <family val="1"/>
      </rPr>
      <t xml:space="preserve"> - Dun : </t>
    </r>
    <r>
      <rPr>
        <b/>
        <sz val="12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 à 8</t>
    </r>
  </si>
  <si>
    <r>
      <rPr>
        <b/>
        <sz val="12"/>
        <color theme="1"/>
        <rFont val="Times New Roman"/>
        <family val="1"/>
      </rPr>
      <t>St Florent</t>
    </r>
    <r>
      <rPr>
        <sz val="12"/>
        <color theme="1"/>
        <rFont val="Times New Roman"/>
        <family val="1"/>
      </rPr>
      <t xml:space="preserve"> - Bois d'Yèvre : </t>
    </r>
    <r>
      <rPr>
        <b/>
        <sz val="12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 à 10</t>
    </r>
  </si>
  <si>
    <r>
      <t xml:space="preserve">La Guerche - </t>
    </r>
    <r>
      <rPr>
        <b/>
        <sz val="12"/>
        <color theme="1"/>
        <rFont val="Times New Roman"/>
        <family val="1"/>
      </rPr>
      <t>Sancoins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</si>
  <si>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t>Diff.</t>
  </si>
  <si>
    <t>Clubs</t>
  </si>
  <si>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- Pét. Berruyère : </t>
    </r>
    <r>
      <rPr>
        <b/>
        <sz val="12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 à 10</t>
    </r>
  </si>
  <si>
    <r>
      <t xml:space="preserve">Lignières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</si>
  <si>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St Florent</t>
    </r>
    <r>
      <rPr>
        <sz val="12"/>
        <color theme="1"/>
        <rFont val="Times New Roman"/>
        <family val="1"/>
      </rPr>
      <t xml:space="preserve"> - Jouet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</si>
  <si>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- Dun : </t>
    </r>
    <r>
      <rPr>
        <b/>
        <sz val="12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 à 8</t>
    </r>
  </si>
  <si>
    <r>
      <t xml:space="preserve">Sancoins - </t>
    </r>
    <r>
      <rPr>
        <b/>
        <sz val="12"/>
        <rFont val="Times New Roman"/>
        <family val="1"/>
      </rPr>
      <t>Bois d'Yèvre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14</t>
    </r>
  </si>
  <si>
    <t>en théorie, mais tout dépend des réinscriptions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</si>
</sst>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i/>
      <u/>
      <sz val="20"/>
      <color theme="1"/>
      <name val="Times New Roman"/>
      <family val="1"/>
    </font>
    <font>
      <sz val="36"/>
      <color theme="1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9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vertical="center"/>
    </xf>
    <xf numFmtId="0" fontId="9" fillId="0" borderId="4" xfId="0" applyFont="1" applyBorder="1" applyAlignment="1"/>
    <xf numFmtId="0" fontId="5" fillId="0" borderId="4" xfId="0" applyFont="1" applyBorder="1" applyAlignment="1">
      <alignment vertical="center"/>
    </xf>
    <xf numFmtId="0" fontId="5" fillId="0" borderId="4" xfId="0" applyFont="1" applyBorder="1" applyAlignment="1"/>
    <xf numFmtId="0" fontId="8" fillId="0" borderId="4" xfId="0" applyFont="1" applyBorder="1" applyAlignment="1"/>
    <xf numFmtId="0" fontId="2" fillId="0" borderId="4" xfId="0" applyFont="1" applyBorder="1"/>
    <xf numFmtId="0" fontId="9" fillId="0" borderId="4" xfId="0" applyFont="1" applyFill="1" applyBorder="1" applyAlignment="1">
      <alignment vertical="center"/>
    </xf>
    <xf numFmtId="0" fontId="1" fillId="0" borderId="4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6" fillId="0" borderId="2" xfId="0" applyNumberFormat="1" applyFont="1" applyBorder="1" applyAlignment="1">
      <alignment vertical="center"/>
    </xf>
    <xf numFmtId="0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1" fillId="3" borderId="25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6"/>
  <sheetViews>
    <sheetView tabSelected="1" zoomScaleNormal="100" workbookViewId="0">
      <selection activeCell="S10" sqref="S10"/>
    </sheetView>
  </sheetViews>
  <sheetFormatPr baseColWidth="10" defaultRowHeight="12.75"/>
  <cols>
    <col min="1" max="1" width="4.28515625" style="1" customWidth="1"/>
    <col min="2" max="2" width="6.7109375" style="1" customWidth="1"/>
    <col min="3" max="3" width="6.7109375" style="2" customWidth="1"/>
    <col min="4" max="4" width="22.28515625" style="2" customWidth="1"/>
    <col min="5" max="5" width="5.28515625" style="2" customWidth="1"/>
    <col min="6" max="11" width="3.7109375" style="1" customWidth="1"/>
    <col min="12" max="15" width="6.7109375" style="1" customWidth="1"/>
    <col min="16" max="16" width="10.28515625" style="1" customWidth="1"/>
    <col min="17" max="17" width="6.85546875" style="1" customWidth="1"/>
    <col min="18" max="16384" width="11.42578125" style="1"/>
  </cols>
  <sheetData>
    <row r="1" spans="1:17" s="3" customFormat="1" ht="25.5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8"/>
    </row>
    <row r="2" spans="1:17" s="4" customFormat="1" ht="12" thickBot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7" s="8" customFormat="1" ht="16.5" thickBot="1">
      <c r="A3" s="49"/>
      <c r="B3" s="50"/>
      <c r="C3" s="53" t="s">
        <v>1</v>
      </c>
      <c r="D3" s="54" t="s">
        <v>88</v>
      </c>
      <c r="E3" s="55"/>
      <c r="F3" s="56" t="s">
        <v>2</v>
      </c>
      <c r="G3" s="56" t="s">
        <v>3</v>
      </c>
      <c r="H3" s="56" t="s">
        <v>4</v>
      </c>
      <c r="I3" s="56" t="s">
        <v>5</v>
      </c>
      <c r="J3" s="56" t="s">
        <v>6</v>
      </c>
      <c r="K3" s="56" t="s">
        <v>7</v>
      </c>
      <c r="L3" s="56" t="s">
        <v>8</v>
      </c>
      <c r="M3" s="56" t="s">
        <v>9</v>
      </c>
      <c r="N3" s="57" t="s">
        <v>87</v>
      </c>
      <c r="O3" s="58">
        <v>2016</v>
      </c>
    </row>
    <row r="4" spans="1:17" s="5" customFormat="1" ht="15.75">
      <c r="A4" s="49"/>
      <c r="B4" s="50"/>
      <c r="C4" s="61">
        <v>1</v>
      </c>
      <c r="D4" s="62" t="s">
        <v>18</v>
      </c>
      <c r="E4" s="63"/>
      <c r="F4" s="64">
        <f>(H4*3)+(I4*2)+(J4*1)+(K4*0)</f>
        <v>8</v>
      </c>
      <c r="G4" s="64">
        <f>H4+I4+J4+K4</f>
        <v>3</v>
      </c>
      <c r="H4" s="65">
        <v>2</v>
      </c>
      <c r="I4" s="65">
        <v>1</v>
      </c>
      <c r="J4" s="65">
        <v>0</v>
      </c>
      <c r="K4" s="65">
        <v>0</v>
      </c>
      <c r="L4" s="65">
        <v>46</v>
      </c>
      <c r="M4" s="65">
        <v>26</v>
      </c>
      <c r="N4" s="64">
        <f>L4-M4</f>
        <v>20</v>
      </c>
      <c r="O4" s="66" t="s">
        <v>10</v>
      </c>
    </row>
    <row r="5" spans="1:17" s="5" customFormat="1" ht="15.75">
      <c r="A5" s="49"/>
      <c r="B5" s="50"/>
      <c r="C5" s="67">
        <v>2</v>
      </c>
      <c r="D5" s="36" t="s">
        <v>13</v>
      </c>
      <c r="E5" s="37"/>
      <c r="F5" s="12">
        <f>(H5*3)+(I5*2)+(J5*1)+(K5*0)</f>
        <v>7</v>
      </c>
      <c r="G5" s="12">
        <f>H5+I5+J5+K5</f>
        <v>3</v>
      </c>
      <c r="H5" s="6">
        <v>2</v>
      </c>
      <c r="I5" s="6">
        <v>0</v>
      </c>
      <c r="J5" s="6">
        <v>1</v>
      </c>
      <c r="K5" s="6">
        <v>0</v>
      </c>
      <c r="L5" s="6">
        <v>44</v>
      </c>
      <c r="M5" s="6">
        <v>28</v>
      </c>
      <c r="N5" s="12">
        <f>L5-M5</f>
        <v>16</v>
      </c>
      <c r="O5" s="68"/>
    </row>
    <row r="6" spans="1:17" s="5" customFormat="1" ht="15.75">
      <c r="A6" s="49"/>
      <c r="B6" s="50"/>
      <c r="C6" s="69">
        <v>3</v>
      </c>
      <c r="D6" s="36" t="s">
        <v>17</v>
      </c>
      <c r="E6" s="37"/>
      <c r="F6" s="13">
        <f>(H6*3)+(I6*2)+(J6*1)+(K6*0)</f>
        <v>7</v>
      </c>
      <c r="G6" s="13">
        <f>H6+I6+J6+K6</f>
        <v>3</v>
      </c>
      <c r="H6" s="7">
        <v>2</v>
      </c>
      <c r="I6" s="7">
        <v>0</v>
      </c>
      <c r="J6" s="7">
        <v>1</v>
      </c>
      <c r="K6" s="7">
        <v>0</v>
      </c>
      <c r="L6" s="7">
        <v>42</v>
      </c>
      <c r="M6" s="7">
        <v>30</v>
      </c>
      <c r="N6" s="12">
        <f>L6-M6</f>
        <v>12</v>
      </c>
      <c r="O6" s="70" t="s">
        <v>80</v>
      </c>
    </row>
    <row r="7" spans="1:17" s="5" customFormat="1" ht="15.75">
      <c r="A7" s="49"/>
      <c r="B7" s="50"/>
      <c r="C7" s="69">
        <v>4</v>
      </c>
      <c r="D7" s="31" t="s">
        <v>11</v>
      </c>
      <c r="E7" s="32"/>
      <c r="F7" s="12">
        <f>(H7*3)+(I7*2)+(J7*1)+(K7*0)</f>
        <v>6</v>
      </c>
      <c r="G7" s="38">
        <f>H7+I7+J7+K7</f>
        <v>2</v>
      </c>
      <c r="H7" s="6">
        <v>2</v>
      </c>
      <c r="I7" s="6">
        <v>0</v>
      </c>
      <c r="J7" s="6">
        <v>0</v>
      </c>
      <c r="K7" s="6">
        <v>0</v>
      </c>
      <c r="L7" s="6">
        <v>36</v>
      </c>
      <c r="M7" s="6">
        <v>12</v>
      </c>
      <c r="N7" s="12">
        <f>L7-M7</f>
        <v>24</v>
      </c>
      <c r="O7" s="71"/>
    </row>
    <row r="8" spans="1:17" s="5" customFormat="1" ht="15.75">
      <c r="A8" s="49"/>
      <c r="B8" s="50"/>
      <c r="C8" s="69">
        <v>5</v>
      </c>
      <c r="D8" s="33" t="s">
        <v>19</v>
      </c>
      <c r="E8" s="35"/>
      <c r="F8" s="12">
        <f>(H8*3)+(I8*2)+(J8*1)+(K8*0)</f>
        <v>6</v>
      </c>
      <c r="G8" s="12">
        <f>H8+I8+J8+K8</f>
        <v>3</v>
      </c>
      <c r="H8" s="6">
        <v>1</v>
      </c>
      <c r="I8" s="6">
        <v>1</v>
      </c>
      <c r="J8" s="6">
        <v>1</v>
      </c>
      <c r="K8" s="6">
        <v>0</v>
      </c>
      <c r="L8" s="6">
        <v>34</v>
      </c>
      <c r="M8" s="6">
        <v>38</v>
      </c>
      <c r="N8" s="12">
        <f>L8-M8</f>
        <v>-4</v>
      </c>
      <c r="O8" s="71"/>
    </row>
    <row r="9" spans="1:17" s="5" customFormat="1" ht="15.75">
      <c r="A9" s="49"/>
      <c r="B9" s="50"/>
      <c r="C9" s="72">
        <v>6</v>
      </c>
      <c r="D9" s="33" t="s">
        <v>15</v>
      </c>
      <c r="E9" s="34"/>
      <c r="F9" s="12">
        <f>(H9*3)+(I9*2)+(J9*1)+(K9*0)</f>
        <v>5</v>
      </c>
      <c r="G9" s="12">
        <f>H9+I9+J9+K9</f>
        <v>3</v>
      </c>
      <c r="H9" s="6">
        <v>1</v>
      </c>
      <c r="I9" s="6">
        <v>0</v>
      </c>
      <c r="J9" s="6">
        <v>2</v>
      </c>
      <c r="K9" s="6">
        <v>0</v>
      </c>
      <c r="L9" s="6">
        <v>32</v>
      </c>
      <c r="M9" s="6">
        <v>40</v>
      </c>
      <c r="N9" s="12">
        <f>L9-M9</f>
        <v>-8</v>
      </c>
      <c r="O9" s="71"/>
    </row>
    <row r="10" spans="1:17" s="5" customFormat="1" ht="15.75">
      <c r="A10" s="49"/>
      <c r="B10" s="50"/>
      <c r="C10" s="69">
        <v>7</v>
      </c>
      <c r="D10" s="36" t="s">
        <v>14</v>
      </c>
      <c r="E10" s="37"/>
      <c r="F10" s="12">
        <f>(H10*3)+(I10*2)+(J10*1)+(K10*0)</f>
        <v>5</v>
      </c>
      <c r="G10" s="12">
        <f>H10+I10+J10+K10</f>
        <v>3</v>
      </c>
      <c r="H10" s="6">
        <v>1</v>
      </c>
      <c r="I10" s="6">
        <v>0</v>
      </c>
      <c r="J10" s="6">
        <v>2</v>
      </c>
      <c r="K10" s="6">
        <v>0</v>
      </c>
      <c r="L10" s="6">
        <v>28</v>
      </c>
      <c r="M10" s="6">
        <v>44</v>
      </c>
      <c r="N10" s="12">
        <f>L10-M10</f>
        <v>-16</v>
      </c>
      <c r="O10" s="71"/>
    </row>
    <row r="11" spans="1:17" s="5" customFormat="1" ht="15.75">
      <c r="A11" s="49"/>
      <c r="B11" s="50"/>
      <c r="C11" s="69">
        <v>8</v>
      </c>
      <c r="D11" s="31" t="s">
        <v>20</v>
      </c>
      <c r="E11" s="32"/>
      <c r="F11" s="12">
        <f>(H11*3)+(I11*2)+(J11*1)+(K11*0)</f>
        <v>5</v>
      </c>
      <c r="G11" s="12">
        <f>H11+I11+J11+K11</f>
        <v>3</v>
      </c>
      <c r="H11" s="6">
        <v>1</v>
      </c>
      <c r="I11" s="6">
        <v>0</v>
      </c>
      <c r="J11" s="6">
        <v>2</v>
      </c>
      <c r="K11" s="6">
        <v>0</v>
      </c>
      <c r="L11" s="6">
        <v>22</v>
      </c>
      <c r="M11" s="6">
        <v>50</v>
      </c>
      <c r="N11" s="12">
        <f>L11-M11</f>
        <v>-28</v>
      </c>
      <c r="O11" s="71"/>
    </row>
    <row r="12" spans="1:17" s="5" customFormat="1" ht="15.75">
      <c r="A12" s="49"/>
      <c r="B12" s="50"/>
      <c r="C12" s="69">
        <v>9</v>
      </c>
      <c r="D12" s="36" t="s">
        <v>16</v>
      </c>
      <c r="E12" s="37"/>
      <c r="F12" s="12">
        <f>(H12*3)+(I12*2)+(J12*1)+(K12*0)</f>
        <v>4</v>
      </c>
      <c r="G12" s="38">
        <f>H12+I12+J12+K12</f>
        <v>2</v>
      </c>
      <c r="H12" s="6">
        <v>1</v>
      </c>
      <c r="I12" s="6">
        <v>0</v>
      </c>
      <c r="J12" s="6">
        <v>1</v>
      </c>
      <c r="K12" s="6">
        <v>0</v>
      </c>
      <c r="L12" s="6">
        <v>30</v>
      </c>
      <c r="M12" s="6">
        <v>18</v>
      </c>
      <c r="N12" s="12">
        <f>L12-M12</f>
        <v>12</v>
      </c>
      <c r="O12" s="71"/>
    </row>
    <row r="13" spans="1:17" s="5" customFormat="1" ht="15.75">
      <c r="A13" s="49"/>
      <c r="B13" s="50"/>
      <c r="C13" s="73">
        <v>10</v>
      </c>
      <c r="D13" s="31" t="s">
        <v>78</v>
      </c>
      <c r="E13" s="32"/>
      <c r="F13" s="12">
        <f>(H13*3)+(I13*2)+(J13*1)+(K13*0)</f>
        <v>4</v>
      </c>
      <c r="G13" s="12">
        <f>H13+I13+J13+K13</f>
        <v>3</v>
      </c>
      <c r="H13" s="6">
        <v>0</v>
      </c>
      <c r="I13" s="6">
        <v>1</v>
      </c>
      <c r="J13" s="6">
        <v>2</v>
      </c>
      <c r="K13" s="6">
        <v>0</v>
      </c>
      <c r="L13" s="6">
        <v>28</v>
      </c>
      <c r="M13" s="6">
        <v>44</v>
      </c>
      <c r="N13" s="12">
        <f>L13-M13</f>
        <v>-16</v>
      </c>
      <c r="O13" s="74"/>
    </row>
    <row r="14" spans="1:17" s="5" customFormat="1" ht="16.5" thickBot="1">
      <c r="A14" s="49"/>
      <c r="B14" s="50"/>
      <c r="C14" s="75">
        <v>11</v>
      </c>
      <c r="D14" s="76" t="s">
        <v>12</v>
      </c>
      <c r="E14" s="77"/>
      <c r="F14" s="78">
        <f>(H14*3)+(I14*2)+(J14*1)+(K14*0)</f>
        <v>3</v>
      </c>
      <c r="G14" s="79">
        <f>H14+I14+J14+K14</f>
        <v>2</v>
      </c>
      <c r="H14" s="80">
        <v>0</v>
      </c>
      <c r="I14" s="80">
        <v>1</v>
      </c>
      <c r="J14" s="80">
        <v>1</v>
      </c>
      <c r="K14" s="80">
        <v>0</v>
      </c>
      <c r="L14" s="80">
        <v>18</v>
      </c>
      <c r="M14" s="80">
        <v>30</v>
      </c>
      <c r="N14" s="78">
        <f>L14-M14</f>
        <v>-12</v>
      </c>
      <c r="O14" s="81" t="s">
        <v>79</v>
      </c>
    </row>
    <row r="15" spans="1:17" s="8" customFormat="1" ht="15.75">
      <c r="C15" s="52" t="s">
        <v>81</v>
      </c>
      <c r="D15" s="59" t="s">
        <v>94</v>
      </c>
      <c r="E15" s="59"/>
      <c r="F15" s="59"/>
      <c r="G15" s="59"/>
      <c r="H15" s="59"/>
      <c r="I15" s="59"/>
      <c r="J15" s="59"/>
      <c r="K15" s="59"/>
      <c r="N15" s="60">
        <f>SUM(N4:N14)</f>
        <v>0</v>
      </c>
    </row>
    <row r="16" spans="1:17" s="4" customFormat="1" ht="11.25">
      <c r="C16" s="15"/>
      <c r="D16" s="15"/>
      <c r="E16" s="15"/>
    </row>
    <row r="17" spans="2:17" s="8" customFormat="1" ht="15.75">
      <c r="B17" s="41" t="s">
        <v>70</v>
      </c>
      <c r="C17" s="41"/>
      <c r="D17" s="41"/>
      <c r="E17" s="41"/>
      <c r="F17" s="41"/>
      <c r="G17" s="19"/>
      <c r="H17" s="22"/>
      <c r="I17" s="41" t="s">
        <v>37</v>
      </c>
      <c r="J17" s="41"/>
      <c r="K17" s="41"/>
      <c r="L17" s="41"/>
      <c r="M17" s="41"/>
      <c r="N17" s="41"/>
      <c r="O17" s="41"/>
      <c r="P17" s="41"/>
      <c r="Q17" s="19"/>
    </row>
    <row r="18" spans="2:17" s="5" customFormat="1" ht="15.75">
      <c r="B18" s="10" t="s">
        <v>0</v>
      </c>
      <c r="C18" s="39" t="s">
        <v>73</v>
      </c>
      <c r="D18" s="39"/>
      <c r="E18" s="39"/>
      <c r="H18" s="23"/>
      <c r="I18" s="10" t="s">
        <v>0</v>
      </c>
      <c r="J18" s="10"/>
      <c r="K18" s="48" t="s">
        <v>42</v>
      </c>
      <c r="L18" s="48"/>
      <c r="M18" s="48"/>
      <c r="N18" s="48"/>
      <c r="O18" s="48"/>
      <c r="P18" s="21"/>
    </row>
    <row r="19" spans="2:17" s="8" customFormat="1" ht="15.75">
      <c r="C19" s="40" t="s">
        <v>74</v>
      </c>
      <c r="D19" s="40"/>
      <c r="E19" s="9"/>
      <c r="F19" s="9"/>
      <c r="G19" s="9"/>
      <c r="H19" s="24"/>
      <c r="K19" s="40" t="s">
        <v>43</v>
      </c>
      <c r="L19" s="40"/>
      <c r="M19" s="40"/>
      <c r="N19" s="40"/>
      <c r="O19" s="40"/>
      <c r="P19" s="40"/>
    </row>
    <row r="20" spans="2:17" s="8" customFormat="1" ht="15.75">
      <c r="C20" s="40" t="s">
        <v>75</v>
      </c>
      <c r="D20" s="40"/>
      <c r="E20" s="40"/>
      <c r="F20" s="40"/>
      <c r="G20" s="9"/>
      <c r="H20" s="24"/>
      <c r="K20" s="40" t="s">
        <v>44</v>
      </c>
      <c r="L20" s="40"/>
      <c r="M20" s="40"/>
      <c r="N20" s="40"/>
      <c r="O20" s="40"/>
      <c r="P20" s="9"/>
    </row>
    <row r="21" spans="2:17" s="8" customFormat="1" ht="15.75">
      <c r="C21" s="46" t="s">
        <v>76</v>
      </c>
      <c r="D21" s="46"/>
      <c r="E21" s="20"/>
      <c r="F21" s="20"/>
      <c r="G21" s="20"/>
      <c r="H21" s="25"/>
      <c r="K21" s="40" t="s">
        <v>63</v>
      </c>
      <c r="L21" s="40"/>
      <c r="M21" s="40"/>
      <c r="N21" s="40"/>
      <c r="O21" s="9"/>
      <c r="P21" s="9"/>
    </row>
    <row r="22" spans="2:17" s="8" customFormat="1" ht="15.75">
      <c r="C22" s="46" t="s">
        <v>77</v>
      </c>
      <c r="D22" s="46"/>
      <c r="E22" s="46"/>
      <c r="F22" s="20"/>
      <c r="G22" s="20"/>
      <c r="H22" s="25"/>
      <c r="K22" s="46" t="s">
        <v>45</v>
      </c>
      <c r="L22" s="46"/>
      <c r="M22" s="46"/>
      <c r="N22" s="46"/>
      <c r="O22" s="46"/>
      <c r="P22" s="46"/>
    </row>
    <row r="23" spans="2:17" s="4" customFormat="1" ht="11.25">
      <c r="C23" s="15"/>
      <c r="D23" s="15"/>
      <c r="E23" s="15"/>
      <c r="H23" s="26"/>
    </row>
    <row r="24" spans="2:17" s="8" customFormat="1" ht="15.75">
      <c r="B24" s="43" t="s">
        <v>21</v>
      </c>
      <c r="C24" s="43"/>
      <c r="D24" s="43"/>
      <c r="E24" s="43"/>
      <c r="F24" s="43"/>
      <c r="G24" s="51"/>
      <c r="H24" s="27"/>
      <c r="I24" s="43" t="s">
        <v>38</v>
      </c>
      <c r="J24" s="43"/>
      <c r="K24" s="43"/>
      <c r="L24" s="43"/>
      <c r="M24" s="43"/>
      <c r="N24" s="43"/>
      <c r="O24" s="43"/>
      <c r="P24" s="43"/>
      <c r="Q24" s="11"/>
    </row>
    <row r="25" spans="2:17" s="5" customFormat="1" ht="15.75">
      <c r="B25" s="10" t="s">
        <v>0</v>
      </c>
      <c r="C25" s="39" t="s">
        <v>82</v>
      </c>
      <c r="D25" s="39"/>
      <c r="H25" s="23"/>
      <c r="I25" s="10" t="s">
        <v>0</v>
      </c>
      <c r="J25" s="10"/>
      <c r="K25" s="39" t="s">
        <v>46</v>
      </c>
      <c r="L25" s="39"/>
      <c r="M25" s="39"/>
      <c r="N25" s="39"/>
      <c r="O25" s="39"/>
      <c r="P25" s="39"/>
    </row>
    <row r="26" spans="2:17" s="8" customFormat="1" ht="15.75">
      <c r="C26" s="40" t="s">
        <v>83</v>
      </c>
      <c r="D26" s="40"/>
      <c r="E26" s="9"/>
      <c r="F26" s="9"/>
      <c r="G26" s="9"/>
      <c r="H26" s="24"/>
      <c r="K26" s="40" t="s">
        <v>47</v>
      </c>
      <c r="L26" s="40"/>
      <c r="M26" s="40"/>
      <c r="N26" s="40"/>
      <c r="O26" s="40"/>
    </row>
    <row r="27" spans="2:17" s="8" customFormat="1" ht="15.75">
      <c r="C27" s="40" t="s">
        <v>84</v>
      </c>
      <c r="D27" s="40"/>
      <c r="E27" s="9"/>
      <c r="F27" s="9"/>
      <c r="G27" s="9"/>
      <c r="H27" s="24"/>
      <c r="K27" s="40" t="s">
        <v>48</v>
      </c>
      <c r="L27" s="40"/>
      <c r="M27" s="40"/>
      <c r="N27" s="40"/>
      <c r="O27" s="40"/>
    </row>
    <row r="28" spans="2:17" s="8" customFormat="1" ht="15.75">
      <c r="C28" s="40" t="s">
        <v>85</v>
      </c>
      <c r="D28" s="40"/>
      <c r="E28" s="40"/>
      <c r="F28" s="9"/>
      <c r="G28" s="9"/>
      <c r="H28" s="24"/>
      <c r="K28" s="40" t="s">
        <v>49</v>
      </c>
      <c r="L28" s="40"/>
      <c r="M28" s="40"/>
      <c r="N28" s="40"/>
      <c r="O28" s="40"/>
      <c r="P28" s="40"/>
    </row>
    <row r="29" spans="2:17" s="8" customFormat="1" ht="15.75">
      <c r="C29" s="40" t="s">
        <v>86</v>
      </c>
      <c r="D29" s="40"/>
      <c r="E29" s="40"/>
      <c r="F29" s="9"/>
      <c r="G29" s="9"/>
      <c r="H29" s="24"/>
      <c r="K29" s="46" t="s">
        <v>64</v>
      </c>
      <c r="L29" s="46"/>
      <c r="M29" s="46"/>
      <c r="N29" s="46"/>
      <c r="O29" s="46"/>
      <c r="P29" s="46"/>
    </row>
    <row r="30" spans="2:17" s="4" customFormat="1" ht="11.25">
      <c r="C30" s="15"/>
      <c r="D30" s="15"/>
      <c r="E30" s="15"/>
      <c r="H30" s="26"/>
    </row>
    <row r="31" spans="2:17" s="8" customFormat="1" ht="15.75">
      <c r="B31" s="47" t="s">
        <v>22</v>
      </c>
      <c r="C31" s="47"/>
      <c r="D31" s="47"/>
      <c r="E31" s="16"/>
      <c r="F31" s="11"/>
      <c r="G31" s="11"/>
      <c r="H31" s="27"/>
      <c r="I31" s="43" t="s">
        <v>39</v>
      </c>
      <c r="J31" s="43"/>
      <c r="K31" s="43"/>
      <c r="L31" s="43"/>
      <c r="M31" s="43"/>
      <c r="N31" s="43"/>
      <c r="O31" s="43"/>
      <c r="P31" s="43"/>
      <c r="Q31" s="11"/>
    </row>
    <row r="32" spans="2:17" s="8" customFormat="1" ht="15.75">
      <c r="B32" s="10" t="s">
        <v>0</v>
      </c>
      <c r="C32" s="40" t="s">
        <v>89</v>
      </c>
      <c r="D32" s="40"/>
      <c r="E32" s="40"/>
      <c r="F32" s="40"/>
      <c r="G32" s="9"/>
      <c r="H32" s="24"/>
      <c r="I32" s="10" t="s">
        <v>0</v>
      </c>
      <c r="J32" s="10"/>
      <c r="K32" s="40" t="s">
        <v>50</v>
      </c>
      <c r="L32" s="40"/>
      <c r="M32" s="40"/>
      <c r="N32" s="40"/>
      <c r="O32" s="40"/>
    </row>
    <row r="33" spans="2:17" s="8" customFormat="1" ht="15.75">
      <c r="C33" s="40" t="s">
        <v>90</v>
      </c>
      <c r="D33" s="40"/>
      <c r="E33" s="9"/>
      <c r="F33" s="9"/>
      <c r="G33" s="9"/>
      <c r="H33" s="24"/>
      <c r="K33" s="40" t="s">
        <v>51</v>
      </c>
      <c r="L33" s="40"/>
      <c r="M33" s="40"/>
      <c r="N33" s="40"/>
      <c r="O33" s="40"/>
    </row>
    <row r="34" spans="2:17" s="8" customFormat="1" ht="15.75">
      <c r="C34" s="40" t="s">
        <v>91</v>
      </c>
      <c r="D34" s="40"/>
      <c r="E34" s="9"/>
      <c r="F34" s="9"/>
      <c r="G34" s="9"/>
      <c r="H34" s="24"/>
      <c r="K34" s="40" t="s">
        <v>52</v>
      </c>
      <c r="L34" s="40"/>
      <c r="M34" s="40"/>
      <c r="N34" s="40"/>
      <c r="O34" s="40"/>
    </row>
    <row r="35" spans="2:17" s="8" customFormat="1" ht="15.75">
      <c r="C35" s="40" t="s">
        <v>92</v>
      </c>
      <c r="D35" s="40"/>
      <c r="E35" s="9"/>
      <c r="F35" s="9"/>
      <c r="G35" s="9"/>
      <c r="H35" s="24"/>
      <c r="K35" s="46" t="s">
        <v>53</v>
      </c>
      <c r="L35" s="46"/>
      <c r="M35" s="46"/>
      <c r="N35" s="46"/>
      <c r="O35" s="46"/>
      <c r="P35" s="46"/>
    </row>
    <row r="36" spans="2:17" s="8" customFormat="1" ht="15.75">
      <c r="C36" s="46" t="s">
        <v>93</v>
      </c>
      <c r="D36" s="46"/>
      <c r="E36" s="46"/>
      <c r="F36" s="20"/>
      <c r="G36" s="20"/>
      <c r="H36" s="25"/>
      <c r="K36" s="46" t="s">
        <v>65</v>
      </c>
      <c r="L36" s="46"/>
      <c r="M36" s="46"/>
      <c r="N36" s="46"/>
      <c r="O36" s="46"/>
    </row>
    <row r="37" spans="2:17">
      <c r="H37" s="28"/>
    </row>
    <row r="38" spans="2:17" ht="15.75">
      <c r="B38" s="43" t="s">
        <v>23</v>
      </c>
      <c r="C38" s="43"/>
      <c r="D38" s="43"/>
      <c r="E38" s="43"/>
      <c r="F38" s="43"/>
      <c r="G38" s="43"/>
      <c r="H38" s="27"/>
      <c r="I38" s="43" t="s">
        <v>40</v>
      </c>
      <c r="J38" s="43"/>
      <c r="K38" s="43"/>
      <c r="L38" s="43"/>
      <c r="M38" s="43"/>
      <c r="N38" s="43"/>
      <c r="O38" s="43"/>
      <c r="P38" s="43"/>
    </row>
    <row r="39" spans="2:17" s="8" customFormat="1" ht="15.75">
      <c r="B39" s="10" t="s">
        <v>0</v>
      </c>
      <c r="C39" s="30" t="s">
        <v>72</v>
      </c>
      <c r="D39" s="14"/>
      <c r="H39" s="29"/>
      <c r="I39" s="10" t="s">
        <v>0</v>
      </c>
      <c r="K39" s="40" t="s">
        <v>54</v>
      </c>
      <c r="L39" s="40"/>
      <c r="M39" s="40"/>
      <c r="N39" s="40"/>
      <c r="O39" s="40"/>
    </row>
    <row r="40" spans="2:17" s="8" customFormat="1" ht="15.75">
      <c r="B40" s="14"/>
      <c r="C40" s="40" t="s">
        <v>24</v>
      </c>
      <c r="D40" s="40"/>
      <c r="E40" s="40"/>
      <c r="F40" s="40"/>
      <c r="H40" s="29"/>
      <c r="K40" s="40" t="s">
        <v>55</v>
      </c>
      <c r="L40" s="40"/>
      <c r="M40" s="40"/>
      <c r="N40" s="40"/>
      <c r="O40" s="40"/>
    </row>
    <row r="41" spans="2:17" s="8" customFormat="1" ht="15.75">
      <c r="B41" s="14"/>
      <c r="C41" s="40" t="s">
        <v>25</v>
      </c>
      <c r="D41" s="40"/>
      <c r="E41" s="40"/>
      <c r="H41" s="29"/>
      <c r="K41" s="40" t="s">
        <v>56</v>
      </c>
      <c r="L41" s="40"/>
      <c r="M41" s="40"/>
      <c r="N41" s="40"/>
      <c r="O41" s="40"/>
      <c r="P41" s="40"/>
    </row>
    <row r="42" spans="2:17" s="8" customFormat="1" ht="15.75">
      <c r="B42" s="14"/>
      <c r="C42" s="14" t="s">
        <v>26</v>
      </c>
      <c r="D42" s="14"/>
      <c r="H42" s="29"/>
      <c r="K42" s="40" t="s">
        <v>66</v>
      </c>
      <c r="L42" s="40"/>
      <c r="M42" s="40"/>
      <c r="N42" s="40"/>
      <c r="O42" s="40"/>
    </row>
    <row r="43" spans="2:17" s="8" customFormat="1" ht="15.75">
      <c r="B43" s="14"/>
      <c r="C43" s="14" t="s">
        <v>27</v>
      </c>
      <c r="D43" s="14"/>
      <c r="H43" s="29"/>
      <c r="K43" s="40" t="s">
        <v>57</v>
      </c>
      <c r="L43" s="40"/>
      <c r="M43" s="40"/>
      <c r="N43" s="40"/>
      <c r="O43" s="40"/>
      <c r="P43" s="40"/>
    </row>
    <row r="44" spans="2:17" s="4" customFormat="1" ht="11.25">
      <c r="C44" s="15"/>
      <c r="D44" s="15"/>
      <c r="E44" s="15"/>
      <c r="H44" s="26"/>
    </row>
    <row r="45" spans="2:17" s="8" customFormat="1" ht="15.75">
      <c r="B45" s="43" t="s">
        <v>28</v>
      </c>
      <c r="C45" s="43"/>
      <c r="D45" s="43"/>
      <c r="E45" s="43"/>
      <c r="F45" s="43"/>
      <c r="G45" s="11"/>
      <c r="H45" s="27"/>
      <c r="I45" s="43" t="s">
        <v>41</v>
      </c>
      <c r="J45" s="43"/>
      <c r="K45" s="43"/>
      <c r="L45" s="43"/>
      <c r="M45" s="43"/>
      <c r="N45" s="43"/>
      <c r="O45" s="43"/>
      <c r="P45" s="43"/>
      <c r="Q45" s="11"/>
    </row>
    <row r="46" spans="2:17" s="8" customFormat="1" ht="15.75">
      <c r="B46" s="10" t="s">
        <v>0</v>
      </c>
      <c r="C46" s="40" t="s">
        <v>29</v>
      </c>
      <c r="D46" s="40"/>
      <c r="E46" s="40"/>
      <c r="F46" s="9"/>
      <c r="H46" s="29"/>
      <c r="I46" s="10" t="s">
        <v>0</v>
      </c>
      <c r="K46" s="40" t="s">
        <v>58</v>
      </c>
      <c r="L46" s="40"/>
      <c r="M46" s="40"/>
      <c r="N46" s="40"/>
      <c r="O46" s="40"/>
    </row>
    <row r="47" spans="2:17" s="8" customFormat="1" ht="15.75">
      <c r="B47" s="14"/>
      <c r="C47" s="17" t="s">
        <v>67</v>
      </c>
      <c r="D47" s="14"/>
      <c r="H47" s="29"/>
      <c r="K47" s="40" t="s">
        <v>59</v>
      </c>
      <c r="L47" s="40"/>
      <c r="M47" s="40"/>
      <c r="N47" s="40"/>
      <c r="O47" s="40"/>
      <c r="P47" s="40"/>
    </row>
    <row r="48" spans="2:17" s="8" customFormat="1" ht="15.75">
      <c r="B48" s="14"/>
      <c r="C48" s="40" t="s">
        <v>30</v>
      </c>
      <c r="D48" s="40"/>
      <c r="E48" s="40"/>
      <c r="F48" s="9"/>
      <c r="H48" s="29"/>
      <c r="K48" s="40" t="s">
        <v>68</v>
      </c>
      <c r="L48" s="40"/>
      <c r="M48" s="40"/>
      <c r="N48" s="40"/>
      <c r="O48" s="40"/>
    </row>
    <row r="49" spans="2:16" s="8" customFormat="1" ht="15.75">
      <c r="B49" s="14"/>
      <c r="C49" s="40" t="s">
        <v>31</v>
      </c>
      <c r="D49" s="40"/>
      <c r="E49" s="40"/>
      <c r="H49" s="29"/>
      <c r="K49" s="40" t="s">
        <v>60</v>
      </c>
      <c r="L49" s="40"/>
      <c r="M49" s="40"/>
      <c r="N49" s="40"/>
      <c r="O49" s="40"/>
      <c r="P49" s="40"/>
    </row>
    <row r="50" spans="2:16" s="8" customFormat="1" ht="15.75">
      <c r="B50" s="14"/>
      <c r="C50" s="14" t="s">
        <v>32</v>
      </c>
      <c r="D50" s="14"/>
      <c r="H50" s="29"/>
      <c r="K50" s="40" t="s">
        <v>61</v>
      </c>
      <c r="L50" s="40"/>
      <c r="M50" s="40"/>
      <c r="N50" s="40"/>
      <c r="O50" s="40"/>
    </row>
    <row r="51" spans="2:16" s="4" customFormat="1" ht="11.25">
      <c r="C51" s="15"/>
      <c r="D51" s="15"/>
      <c r="E51" s="15"/>
      <c r="H51" s="26"/>
    </row>
    <row r="52" spans="2:16" s="8" customFormat="1" ht="15.75">
      <c r="B52" s="43" t="s">
        <v>33</v>
      </c>
      <c r="C52" s="43"/>
      <c r="D52" s="43"/>
      <c r="E52" s="43"/>
      <c r="F52" s="43"/>
      <c r="G52" s="43"/>
      <c r="H52" s="27"/>
    </row>
    <row r="53" spans="2:16" s="8" customFormat="1" ht="15.75">
      <c r="B53" s="10" t="s">
        <v>0</v>
      </c>
      <c r="C53" s="40" t="s">
        <v>34</v>
      </c>
      <c r="D53" s="40"/>
      <c r="E53" s="40"/>
      <c r="H53" s="29"/>
      <c r="P53" s="17"/>
    </row>
    <row r="54" spans="2:16" s="8" customFormat="1" ht="15.75">
      <c r="B54" s="14"/>
      <c r="C54" s="40" t="s">
        <v>35</v>
      </c>
      <c r="D54" s="40"/>
      <c r="E54" s="40"/>
      <c r="H54" s="29"/>
    </row>
    <row r="55" spans="2:16" s="8" customFormat="1" ht="15.75">
      <c r="B55" s="14"/>
      <c r="C55" s="17" t="s">
        <v>69</v>
      </c>
      <c r="D55" s="14"/>
      <c r="H55" s="29"/>
    </row>
    <row r="56" spans="2:16" s="8" customFormat="1" ht="15.75">
      <c r="B56" s="14"/>
      <c r="C56" s="40" t="s">
        <v>36</v>
      </c>
      <c r="D56" s="40"/>
      <c r="E56" s="40"/>
      <c r="F56" s="40"/>
      <c r="G56" s="40"/>
      <c r="H56" s="29"/>
    </row>
    <row r="57" spans="2:16" s="8" customFormat="1" ht="15.75" customHeight="1">
      <c r="B57" s="14"/>
      <c r="C57" s="40" t="s">
        <v>62</v>
      </c>
      <c r="D57" s="40"/>
      <c r="E57" s="40"/>
      <c r="F57" s="40"/>
      <c r="G57" s="40"/>
      <c r="H57" s="29"/>
    </row>
    <row r="58" spans="2:16" s="8" customFormat="1" ht="15.7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2:16" s="8" customFormat="1" ht="15.7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2:16" s="8" customFormat="1" ht="15.7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2:16" ht="12.7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2:16" ht="12.7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2:16" ht="12.7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2:16" ht="12.7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2:16" ht="12.7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2:16" ht="12.7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2:16" ht="12.7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2:16" ht="12.7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2:16" ht="12.7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2:16" ht="12.7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2:16" ht="12.7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2:16" ht="12.7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2:16" ht="12.7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2:16" ht="12.7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2:16" ht="12.7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2:16" ht="12.7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2:16" ht="12.7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2:16" ht="12.7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2:16" ht="12.7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2:16" ht="12.7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2:16" ht="12.7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2:16" ht="12.7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2:16" ht="12.7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2:16" ht="12.7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2:16" ht="12.7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2:16" ht="12.7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2:16" ht="12.7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2:16" ht="12.7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16" ht="12.7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2:16" ht="12.7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16" ht="12.7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16" ht="12.7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16" ht="12.7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16" ht="12.7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16" ht="12.7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16" ht="12.7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2:16" ht="12.7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2:16" ht="12.7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2:16" ht="12.7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2:16" ht="12.7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2:16" ht="12.7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2:16" ht="12.7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2:16" ht="12.7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2:16" ht="12.7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2:16" ht="12.7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2:16" ht="12.7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2:16" ht="12.7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2:16" ht="12.7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2:16" ht="12.7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2:16" ht="12.7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2:16" ht="12.7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2:16" ht="12.7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2:16" ht="12.7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2:16" ht="12.7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2:16" ht="12.7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2:16" ht="12.7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2:16" ht="12.7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2:16" ht="12.7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2:16" ht="12.7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2:16" ht="12.7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2:16" ht="12.7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2:16" ht="12.7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2:16" ht="12.7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2:16" ht="12.7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2:16" ht="12.7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2:16" ht="12.7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</sheetData>
  <sortState ref="C4:N14">
    <sortCondition ref="C4"/>
  </sortState>
  <mergeCells count="66">
    <mergeCell ref="D15:K15"/>
    <mergeCell ref="C57:G57"/>
    <mergeCell ref="B17:F17"/>
    <mergeCell ref="B24:G24"/>
    <mergeCell ref="B45:F45"/>
    <mergeCell ref="C56:G56"/>
    <mergeCell ref="C19:D19"/>
    <mergeCell ref="C21:D21"/>
    <mergeCell ref="C33:D33"/>
    <mergeCell ref="C34:D34"/>
    <mergeCell ref="C35:D35"/>
    <mergeCell ref="K50:O50"/>
    <mergeCell ref="K18:O18"/>
    <mergeCell ref="K19:P19"/>
    <mergeCell ref="K20:O20"/>
    <mergeCell ref="K21:N21"/>
    <mergeCell ref="K22:P22"/>
    <mergeCell ref="K25:P25"/>
    <mergeCell ref="K35:P35"/>
    <mergeCell ref="K34:O34"/>
    <mergeCell ref="K33:O33"/>
    <mergeCell ref="K32:O32"/>
    <mergeCell ref="K26:O26"/>
    <mergeCell ref="K27:O27"/>
    <mergeCell ref="K28:P28"/>
    <mergeCell ref="K29:P29"/>
    <mergeCell ref="I24:P24"/>
    <mergeCell ref="C41:E41"/>
    <mergeCell ref="C46:E46"/>
    <mergeCell ref="K36:O36"/>
    <mergeCell ref="B31:D31"/>
    <mergeCell ref="K49:P49"/>
    <mergeCell ref="I31:P31"/>
    <mergeCell ref="C28:E28"/>
    <mergeCell ref="C29:E29"/>
    <mergeCell ref="C32:F32"/>
    <mergeCell ref="C36:E36"/>
    <mergeCell ref="C40:F40"/>
    <mergeCell ref="C53:E53"/>
    <mergeCell ref="C54:E54"/>
    <mergeCell ref="I38:P38"/>
    <mergeCell ref="I45:P45"/>
    <mergeCell ref="B52:G52"/>
    <mergeCell ref="B38:G38"/>
    <mergeCell ref="C48:E48"/>
    <mergeCell ref="C49:E49"/>
    <mergeCell ref="K39:O39"/>
    <mergeCell ref="K40:O40"/>
    <mergeCell ref="K41:P41"/>
    <mergeCell ref="K42:O42"/>
    <mergeCell ref="K43:P43"/>
    <mergeCell ref="K46:O46"/>
    <mergeCell ref="K47:P47"/>
    <mergeCell ref="K48:O48"/>
    <mergeCell ref="C25:D25"/>
    <mergeCell ref="C26:D26"/>
    <mergeCell ref="C27:D27"/>
    <mergeCell ref="I17:P17"/>
    <mergeCell ref="A1:P1"/>
    <mergeCell ref="C2:O2"/>
    <mergeCell ref="O4:O5"/>
    <mergeCell ref="C20:F20"/>
    <mergeCell ref="C18:E18"/>
    <mergeCell ref="C22:E22"/>
    <mergeCell ref="A3:B14"/>
    <mergeCell ref="O6:O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2015-05-08T15:59:58Z</cp:lastPrinted>
  <dcterms:created xsi:type="dcterms:W3CDTF">2013-12-20T16:49:05Z</dcterms:created>
  <dcterms:modified xsi:type="dcterms:W3CDTF">2015-05-08T16:00:52Z</dcterms:modified>
</cp:coreProperties>
</file>