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O6" i="1"/>
  <c r="G6"/>
  <c r="F6"/>
  <c r="O5"/>
  <c r="G5"/>
  <c r="F5"/>
  <c r="O13"/>
  <c r="G13"/>
  <c r="F13"/>
  <c r="O11"/>
  <c r="G11"/>
  <c r="F11"/>
  <c r="O9"/>
  <c r="G9"/>
  <c r="F9"/>
  <c r="O10"/>
  <c r="G10"/>
  <c r="F10"/>
  <c r="O7"/>
  <c r="G7"/>
  <c r="F7"/>
  <c r="O12"/>
  <c r="G12"/>
  <c r="F12"/>
  <c r="O4"/>
  <c r="G4"/>
  <c r="F4"/>
  <c r="O8"/>
  <c r="G8"/>
  <c r="F8"/>
  <c r="O14" l="1"/>
</calcChain>
</file>

<file path=xl/sharedStrings.xml><?xml version="1.0" encoding="utf-8"?>
<sst xmlns="http://schemas.openxmlformats.org/spreadsheetml/2006/main" count="89" uniqueCount="81">
  <si>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</si>
  <si>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</si>
  <si>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</si>
  <si>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</si>
  <si>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</si>
  <si>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</si>
  <si>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</si>
  <si>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</si>
  <si>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</si>
  <si>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</si>
  <si>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</si>
  <si>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</si>
  <si>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18 juin : journée 6 à St Florent</t>
  </si>
  <si>
    <t>19 mars : journée 1 à Esprit 2 (Moulon)</t>
  </si>
  <si>
    <t>16 avril : journée 2 à Esprit 2 (Pét. Berruyère)</t>
  </si>
  <si>
    <t>Vallenay 2 - Cuffy :</t>
  </si>
  <si>
    <t>Beffes - Mareuil :</t>
  </si>
  <si>
    <t>Bruère - Lignières 2 :</t>
  </si>
  <si>
    <t>Culan - Charly 2 :</t>
  </si>
  <si>
    <t>7 mai : journée 3 à Orval</t>
  </si>
  <si>
    <t>28 mai : journée 4 à St Doulchard</t>
  </si>
  <si>
    <t>Chârost - Vallenay 2 :</t>
  </si>
  <si>
    <t>Bruère - Cuffy :</t>
  </si>
  <si>
    <t>Culan - Mareuil :</t>
  </si>
  <si>
    <t>Charly 2 - Lignières 2 :</t>
  </si>
  <si>
    <t>11 juin : journée 5 à Lignières</t>
  </si>
  <si>
    <t>Chârost - Beffes :</t>
  </si>
  <si>
    <t>Bruère - Vallenay 2 :</t>
  </si>
  <si>
    <t>Charly 2 - Cuffy :</t>
  </si>
  <si>
    <t>Lignières 2 - Mareuil :</t>
  </si>
  <si>
    <t>Chârost - Bruère :</t>
  </si>
  <si>
    <t>Culan - Beffes :</t>
  </si>
  <si>
    <t>Charly 2 - Vallenay 2 :</t>
  </si>
  <si>
    <r>
      <t xml:space="preserve">Lignières 2 - </t>
    </r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</si>
  <si>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t>Mareuil - Cuffy :</t>
  </si>
  <si>
    <t>25 juin : journée 7 à La Guerche</t>
  </si>
  <si>
    <t>Chârost - Culan :</t>
  </si>
  <si>
    <t>Charly 2 - Bruère :</t>
  </si>
  <si>
    <t>Mareuil - Vallenay 2 :</t>
  </si>
  <si>
    <r>
      <t xml:space="preserve">Cuffy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:</t>
    </r>
  </si>
  <si>
    <t>2 juillet : journée 8 à Sancoins</t>
  </si>
  <si>
    <t>Chârost - Charly 2 :</t>
  </si>
  <si>
    <t>Lignières 2 - Culan :</t>
  </si>
  <si>
    <t>Mareuil - Bruère :</t>
  </si>
  <si>
    <t>Cuffy - Beffes :</t>
  </si>
  <si>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- Vallenay 2 :</t>
    </r>
  </si>
  <si>
    <t>9 juillet : journée 9 à Vierzon (Bois d'Yèvre)</t>
  </si>
  <si>
    <t>Chârost - Lignières 2 :</t>
  </si>
  <si>
    <t>Mareuil - Charly 2 :</t>
  </si>
  <si>
    <t>Cuffy - Culan :</t>
  </si>
  <si>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Bruère :</t>
    </r>
  </si>
  <si>
    <t>Vallenay 2 - Beffes :</t>
  </si>
  <si>
    <t>BEFFES</t>
  </si>
  <si>
    <t>BRUERE</t>
  </si>
  <si>
    <t>CHARLY 2</t>
  </si>
  <si>
    <t>CHAROST</t>
  </si>
  <si>
    <t>CULAN</t>
  </si>
  <si>
    <t>CUFFY</t>
  </si>
  <si>
    <t>LIGNIERES 2</t>
  </si>
  <si>
    <t>MAREUIL</t>
  </si>
  <si>
    <t>ORVAL 2</t>
  </si>
  <si>
    <t>VALLENAY 2</t>
  </si>
  <si>
    <t xml:space="preserve">Lignières 2 - Beffes : </t>
  </si>
  <si>
    <t>Championnat des clubs vétérans 2015 : classement D3A</t>
  </si>
  <si>
    <r>
      <t xml:space="preserve">Chârost - </t>
    </r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</si>
  <si>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Beffes - </t>
    </r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</si>
  <si>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Culan - </t>
    </r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</si>
  <si>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b/>
        <sz val="12"/>
        <rFont val="Times New Roman"/>
        <family val="1"/>
      </rPr>
      <t>Cuffy</t>
    </r>
    <r>
      <rPr>
        <sz val="12"/>
        <rFont val="Times New Roman"/>
        <family val="1"/>
      </rPr>
      <t xml:space="preserve"> - Lignières 2 : </t>
    </r>
    <r>
      <rPr>
        <b/>
        <sz val="12"/>
        <rFont val="Times New Roman"/>
        <family val="1"/>
      </rPr>
      <t>16</t>
    </r>
    <r>
      <rPr>
        <sz val="12"/>
        <rFont val="Times New Roman"/>
        <family val="1"/>
      </rPr>
      <t xml:space="preserve"> à 8</t>
    </r>
  </si>
  <si>
    <r>
      <rPr>
        <b/>
        <sz val="12"/>
        <color theme="1"/>
        <rFont val="Times New Roman"/>
        <family val="1"/>
      </rPr>
      <t xml:space="preserve">Chârost </t>
    </r>
    <r>
      <rPr>
        <sz val="12"/>
        <color theme="1"/>
        <rFont val="Times New Roman"/>
        <family val="1"/>
      </rPr>
      <t xml:space="preserve">- Mareuil : </t>
    </r>
    <r>
      <rPr>
        <b/>
        <sz val="12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 à 0 (Mareuil forfait)</t>
    </r>
  </si>
  <si>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Charly 2 :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</si>
  <si>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rFont val="Times New Roman"/>
        <family val="1"/>
      </rPr>
      <t>Vallenay 2</t>
    </r>
    <r>
      <rPr>
        <sz val="12"/>
        <rFont val="Times New Roman"/>
        <family val="1"/>
      </rPr>
      <t xml:space="preserve"> - Culan : </t>
    </r>
    <r>
      <rPr>
        <b/>
        <sz val="12"/>
        <rFont val="Times New Roman"/>
        <family val="1"/>
      </rPr>
      <t xml:space="preserve">16 </t>
    </r>
    <r>
      <rPr>
        <sz val="12"/>
        <rFont val="Times New Roman"/>
        <family val="1"/>
      </rPr>
      <t>à 8</t>
    </r>
  </si>
  <si>
    <r>
      <t xml:space="preserve">Beffes - </t>
    </r>
    <r>
      <rPr>
        <b/>
        <sz val="12"/>
        <rFont val="Times New Roman"/>
        <family val="1"/>
      </rPr>
      <t xml:space="preserve">Bruère </t>
    </r>
    <r>
      <rPr>
        <sz val="12"/>
        <rFont val="Times New Roman"/>
        <family val="1"/>
      </rPr>
      <t>: 2 à</t>
    </r>
    <r>
      <rPr>
        <b/>
        <sz val="12"/>
        <rFont val="Times New Roman"/>
        <family val="1"/>
      </rPr>
      <t xml:space="preserve"> 22</t>
    </r>
  </si>
  <si>
    <t>2016 :</t>
  </si>
  <si>
    <t>D2</t>
  </si>
  <si>
    <t>D3</t>
  </si>
  <si>
    <r>
      <rPr>
        <b/>
        <sz val="12"/>
        <rFont val="Times New Roman"/>
        <family val="1"/>
      </rPr>
      <t>Chârost</t>
    </r>
    <r>
      <rPr>
        <sz val="12"/>
        <rFont val="Times New Roman"/>
        <family val="1"/>
      </rPr>
      <t xml:space="preserve"> - Cuffy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</si>
  <si>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Mareuil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</si>
  <si>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b/>
        <sz val="12"/>
        <color theme="1"/>
        <rFont val="Times New Roman"/>
        <family val="1"/>
      </rPr>
      <t>Vallenay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Lignières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</si>
  <si>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rPr>
        <b/>
        <sz val="12"/>
        <color theme="1"/>
        <rFont val="Times New Roman"/>
        <family val="1"/>
      </rPr>
      <t>Beffes</t>
    </r>
    <r>
      <rPr>
        <sz val="12"/>
        <color theme="1"/>
        <rFont val="Times New Roman"/>
        <family val="1"/>
      </rPr>
      <t xml:space="preserve"> - Charly 2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</si>
  <si>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Culan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2</t>
    </r>
  </si>
  <si>
    <t xml:space="preserve">en théorie, tout dépend des réinscriptions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</si>
</sst>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i/>
      <u/>
      <sz val="20"/>
      <color theme="1"/>
      <name val="Times New Roman"/>
      <family val="1"/>
    </font>
    <font>
      <sz val="36"/>
      <color theme="1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/>
    <xf numFmtId="0" fontId="10" fillId="0" borderId="4" xfId="0" applyFont="1" applyFill="1" applyBorder="1" applyAlignment="1">
      <alignment vertical="center"/>
    </xf>
    <xf numFmtId="0" fontId="1" fillId="0" borderId="4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0" xfId="0" applyFont="1" applyBorder="1"/>
    <xf numFmtId="0" fontId="10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10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1" fillId="0" borderId="0" xfId="0" applyFont="1" applyBorder="1"/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NumberFormat="1" applyFont="1" applyBorder="1" applyAlignment="1">
      <alignment vertical="center"/>
    </xf>
    <xf numFmtId="0" fontId="7" fillId="0" borderId="1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5"/>
  <sheetViews>
    <sheetView tabSelected="1" zoomScaleNormal="100" workbookViewId="0">
      <selection activeCell="U9" sqref="U9"/>
    </sheetView>
  </sheetViews>
  <sheetFormatPr baseColWidth="10" defaultRowHeight="12.75"/>
  <cols>
    <col min="1" max="2" width="6.7109375" style="1" customWidth="1"/>
    <col min="3" max="3" width="6.7109375" style="2" customWidth="1"/>
    <col min="4" max="4" width="10.85546875" style="2" customWidth="1"/>
    <col min="5" max="5" width="6" style="2" customWidth="1"/>
    <col min="6" max="11" width="3.7109375" style="1" customWidth="1"/>
    <col min="12" max="12" width="3.140625" style="1" customWidth="1"/>
    <col min="13" max="13" width="2" style="1" customWidth="1"/>
    <col min="14" max="16" width="6.7109375" style="1" customWidth="1"/>
    <col min="17" max="17" width="10.28515625" style="1" customWidth="1"/>
    <col min="18" max="18" width="3" style="1" customWidth="1"/>
    <col min="19" max="16384" width="11.42578125" style="1"/>
  </cols>
  <sheetData>
    <row r="1" spans="1:19" s="3" customFormat="1" ht="25.5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9" s="4" customFormat="1" ht="12" thickBot="1"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9" s="7" customFormat="1" ht="15.75" customHeight="1" thickBot="1">
      <c r="A3" s="31"/>
      <c r="B3" s="41"/>
      <c r="C3" s="66" t="s">
        <v>1</v>
      </c>
      <c r="D3" s="69" t="s">
        <v>11</v>
      </c>
      <c r="E3" s="70"/>
      <c r="F3" s="42" t="s">
        <v>2</v>
      </c>
      <c r="G3" s="42" t="s">
        <v>3</v>
      </c>
      <c r="H3" s="42" t="s">
        <v>4</v>
      </c>
      <c r="I3" s="42" t="s">
        <v>5</v>
      </c>
      <c r="J3" s="42" t="s">
        <v>6</v>
      </c>
      <c r="K3" s="42" t="s">
        <v>7</v>
      </c>
      <c r="L3" s="69" t="s">
        <v>8</v>
      </c>
      <c r="M3" s="70"/>
      <c r="N3" s="43" t="s">
        <v>9</v>
      </c>
      <c r="O3" s="42" t="s">
        <v>10</v>
      </c>
      <c r="P3" s="75">
        <v>2016</v>
      </c>
    </row>
    <row r="4" spans="1:19" s="5" customFormat="1" ht="15.75" customHeight="1">
      <c r="A4" s="31"/>
      <c r="B4" s="41"/>
      <c r="C4" s="67">
        <v>1</v>
      </c>
      <c r="D4" s="48" t="s">
        <v>53</v>
      </c>
      <c r="E4" s="49"/>
      <c r="F4" s="45">
        <f>(H4*3)+(I4*2)+(J4*1)+(K4*0)</f>
        <v>9</v>
      </c>
      <c r="G4" s="45">
        <f>H4+I4+J4+K4</f>
        <v>3</v>
      </c>
      <c r="H4" s="46">
        <v>3</v>
      </c>
      <c r="I4" s="46">
        <v>0</v>
      </c>
      <c r="J4" s="46">
        <v>0</v>
      </c>
      <c r="K4" s="46">
        <v>0</v>
      </c>
      <c r="L4" s="71">
        <v>68</v>
      </c>
      <c r="M4" s="72"/>
      <c r="N4" s="47">
        <v>12</v>
      </c>
      <c r="O4" s="45">
        <f>L4-N4</f>
        <v>56</v>
      </c>
      <c r="P4" s="77" t="s">
        <v>73</v>
      </c>
    </row>
    <row r="5" spans="1:19" s="5" customFormat="1" ht="15.75" customHeight="1">
      <c r="A5" s="31"/>
      <c r="B5" s="41"/>
      <c r="C5" s="39">
        <v>2</v>
      </c>
      <c r="D5" s="59" t="s">
        <v>60</v>
      </c>
      <c r="E5" s="60"/>
      <c r="F5" s="61">
        <f>(H5*3)+(I5*2)+(J5*1)+(K5*0)</f>
        <v>9</v>
      </c>
      <c r="G5" s="61">
        <f>H5+I5+J5+K5</f>
        <v>3</v>
      </c>
      <c r="H5" s="6">
        <v>3</v>
      </c>
      <c r="I5" s="6">
        <v>0</v>
      </c>
      <c r="J5" s="6">
        <v>0</v>
      </c>
      <c r="K5" s="6">
        <v>0</v>
      </c>
      <c r="L5" s="59">
        <v>52</v>
      </c>
      <c r="M5" s="60"/>
      <c r="N5" s="65">
        <v>20</v>
      </c>
      <c r="O5" s="61">
        <f>L5-N5</f>
        <v>32</v>
      </c>
      <c r="P5" s="78"/>
    </row>
    <row r="6" spans="1:19" s="5" customFormat="1" ht="15.75" customHeight="1">
      <c r="A6" s="31"/>
      <c r="B6" s="41"/>
      <c r="C6" s="39">
        <v>3</v>
      </c>
      <c r="D6" s="54" t="s">
        <v>61</v>
      </c>
      <c r="E6" s="55"/>
      <c r="F6" s="12">
        <f>(H6*3)+(I6*2)+(J6*1)+(K6*0)</f>
        <v>8</v>
      </c>
      <c r="G6" s="12">
        <f>H6+I6+J6+K6</f>
        <v>3</v>
      </c>
      <c r="H6" s="39">
        <v>2</v>
      </c>
      <c r="I6" s="39">
        <v>1</v>
      </c>
      <c r="J6" s="39">
        <v>0</v>
      </c>
      <c r="K6" s="39">
        <v>0</v>
      </c>
      <c r="L6" s="54">
        <v>48</v>
      </c>
      <c r="M6" s="55"/>
      <c r="N6" s="37">
        <v>24</v>
      </c>
      <c r="O6" s="12">
        <f>L6-N6</f>
        <v>24</v>
      </c>
      <c r="P6" s="79" t="s">
        <v>74</v>
      </c>
    </row>
    <row r="7" spans="1:19" s="5" customFormat="1" ht="15.75" customHeight="1">
      <c r="A7" s="31"/>
      <c r="B7" s="41"/>
      <c r="C7" s="67">
        <v>4</v>
      </c>
      <c r="D7" s="52" t="s">
        <v>55</v>
      </c>
      <c r="E7" s="53"/>
      <c r="F7" s="11">
        <f>(H7*3)+(I7*2)+(J7*1)+(K7*0)</f>
        <v>7</v>
      </c>
      <c r="G7" s="11">
        <f>H7+I7+J7+K7</f>
        <v>3</v>
      </c>
      <c r="H7" s="38">
        <v>2</v>
      </c>
      <c r="I7" s="38">
        <v>0</v>
      </c>
      <c r="J7" s="38">
        <v>1</v>
      </c>
      <c r="K7" s="38">
        <v>0</v>
      </c>
      <c r="L7" s="52">
        <v>37</v>
      </c>
      <c r="M7" s="53"/>
      <c r="N7" s="64">
        <v>24</v>
      </c>
      <c r="O7" s="11">
        <f>L7-N7</f>
        <v>13</v>
      </c>
      <c r="P7" s="80"/>
    </row>
    <row r="8" spans="1:19" s="5" customFormat="1" ht="15.75" customHeight="1">
      <c r="A8" s="31"/>
      <c r="B8" s="41"/>
      <c r="C8" s="39">
        <v>5</v>
      </c>
      <c r="D8" s="50" t="s">
        <v>52</v>
      </c>
      <c r="E8" s="51"/>
      <c r="F8" s="11">
        <f>(H8*3)+(I8*2)+(J8*1)+(K8*0)</f>
        <v>7</v>
      </c>
      <c r="G8" s="11">
        <f>H8+I8+J8+K8</f>
        <v>3</v>
      </c>
      <c r="H8" s="38">
        <v>2</v>
      </c>
      <c r="I8" s="38">
        <v>0</v>
      </c>
      <c r="J8" s="38">
        <v>1</v>
      </c>
      <c r="K8" s="38">
        <v>0</v>
      </c>
      <c r="L8" s="52">
        <v>34</v>
      </c>
      <c r="M8" s="53"/>
      <c r="N8" s="64">
        <v>38</v>
      </c>
      <c r="O8" s="11">
        <f>L8-N8</f>
        <v>-4</v>
      </c>
      <c r="P8" s="80"/>
    </row>
    <row r="9" spans="1:19" s="5" customFormat="1" ht="15.75" customHeight="1">
      <c r="A9" s="31"/>
      <c r="B9" s="41"/>
      <c r="C9" s="39">
        <v>6</v>
      </c>
      <c r="D9" s="54" t="s">
        <v>57</v>
      </c>
      <c r="E9" s="55"/>
      <c r="F9" s="11">
        <f>(H9*3)+(I9*2)+(J9*1)+(K9*0)</f>
        <v>5</v>
      </c>
      <c r="G9" s="11">
        <f>H9+I9+J9+K9</f>
        <v>3</v>
      </c>
      <c r="H9" s="38">
        <v>1</v>
      </c>
      <c r="I9" s="38">
        <v>0</v>
      </c>
      <c r="J9" s="38">
        <v>2</v>
      </c>
      <c r="K9" s="38">
        <v>0</v>
      </c>
      <c r="L9" s="52">
        <v>26</v>
      </c>
      <c r="M9" s="53"/>
      <c r="N9" s="40">
        <v>46</v>
      </c>
      <c r="O9" s="11">
        <f>L9-N9</f>
        <v>-20</v>
      </c>
      <c r="P9" s="80"/>
    </row>
    <row r="10" spans="1:19" s="5" customFormat="1" ht="15.75" customHeight="1">
      <c r="A10" s="31"/>
      <c r="B10" s="41"/>
      <c r="C10" s="39">
        <v>7</v>
      </c>
      <c r="D10" s="52" t="s">
        <v>56</v>
      </c>
      <c r="E10" s="53"/>
      <c r="F10" s="11">
        <f>(H10*3)+(I10*2)+(J10*1)+(K10*0)</f>
        <v>5</v>
      </c>
      <c r="G10" s="11">
        <f>H10+I10+J10+K10</f>
        <v>3</v>
      </c>
      <c r="H10" s="38">
        <v>1</v>
      </c>
      <c r="I10" s="38">
        <v>0</v>
      </c>
      <c r="J10" s="38">
        <v>2</v>
      </c>
      <c r="K10" s="38">
        <v>0</v>
      </c>
      <c r="L10" s="52">
        <v>26</v>
      </c>
      <c r="M10" s="53"/>
      <c r="N10" s="40">
        <v>46</v>
      </c>
      <c r="O10" s="11">
        <f>L10-N10</f>
        <v>-20</v>
      </c>
      <c r="P10" s="80"/>
    </row>
    <row r="11" spans="1:19" s="5" customFormat="1" ht="15.75" customHeight="1">
      <c r="A11" s="31"/>
      <c r="B11" s="41"/>
      <c r="C11" s="39">
        <v>8</v>
      </c>
      <c r="D11" s="54" t="s">
        <v>58</v>
      </c>
      <c r="E11" s="55"/>
      <c r="F11" s="11">
        <f>(H11*3)+(I11*2)+(J11*1)+(K11*0)</f>
        <v>4</v>
      </c>
      <c r="G11" s="11">
        <f>H11+I11+J11+K11</f>
        <v>3</v>
      </c>
      <c r="H11" s="38">
        <v>0</v>
      </c>
      <c r="I11" s="38">
        <v>1</v>
      </c>
      <c r="J11" s="38">
        <v>2</v>
      </c>
      <c r="K11" s="38">
        <v>0</v>
      </c>
      <c r="L11" s="52">
        <v>28</v>
      </c>
      <c r="M11" s="53"/>
      <c r="N11" s="40">
        <v>52</v>
      </c>
      <c r="O11" s="11">
        <f>L11-N11</f>
        <v>-24</v>
      </c>
      <c r="P11" s="80"/>
    </row>
    <row r="12" spans="1:19" s="5" customFormat="1" ht="15.75" customHeight="1">
      <c r="A12" s="31"/>
      <c r="B12" s="41"/>
      <c r="C12" s="39">
        <v>9</v>
      </c>
      <c r="D12" s="50" t="s">
        <v>54</v>
      </c>
      <c r="E12" s="51"/>
      <c r="F12" s="11">
        <f>(H12*3)+(I12*2)+(J12*1)+(K12*0)</f>
        <v>3</v>
      </c>
      <c r="G12" s="11">
        <f>H12+I12+J12+K12</f>
        <v>3</v>
      </c>
      <c r="H12" s="38">
        <v>0</v>
      </c>
      <c r="I12" s="38">
        <v>0</v>
      </c>
      <c r="J12" s="38">
        <v>3</v>
      </c>
      <c r="K12" s="38">
        <v>0</v>
      </c>
      <c r="L12" s="52">
        <v>26</v>
      </c>
      <c r="M12" s="53"/>
      <c r="N12" s="40">
        <v>46</v>
      </c>
      <c r="O12" s="11">
        <f>L12-N12</f>
        <v>-20</v>
      </c>
      <c r="P12" s="80"/>
    </row>
    <row r="13" spans="1:19" s="5" customFormat="1" ht="15.75" customHeight="1" thickBot="1">
      <c r="A13" s="31"/>
      <c r="B13" s="41"/>
      <c r="C13" s="39">
        <v>10</v>
      </c>
      <c r="D13" s="63" t="s">
        <v>59</v>
      </c>
      <c r="E13" s="68"/>
      <c r="F13" s="56">
        <f>(H13*3)+(I13*2)+(J13*1)+(K13*0)</f>
        <v>2</v>
      </c>
      <c r="G13" s="56">
        <f>H13+I13+J13+K13</f>
        <v>3</v>
      </c>
      <c r="H13" s="57">
        <v>0</v>
      </c>
      <c r="I13" s="57">
        <v>0</v>
      </c>
      <c r="J13" s="57">
        <v>2</v>
      </c>
      <c r="K13" s="62">
        <v>1</v>
      </c>
      <c r="L13" s="73">
        <v>12</v>
      </c>
      <c r="M13" s="74"/>
      <c r="N13" s="58">
        <v>49</v>
      </c>
      <c r="O13" s="56">
        <f>L13-N13</f>
        <v>-37</v>
      </c>
      <c r="P13" s="81"/>
    </row>
    <row r="14" spans="1:19" s="7" customFormat="1" ht="15.75">
      <c r="C14" s="76" t="s">
        <v>72</v>
      </c>
      <c r="D14" s="83" t="s">
        <v>80</v>
      </c>
      <c r="E14" s="83"/>
      <c r="F14" s="83"/>
      <c r="G14" s="83"/>
      <c r="H14" s="83"/>
      <c r="I14" s="83"/>
      <c r="J14" s="83"/>
      <c r="K14" s="83"/>
      <c r="L14" s="83"/>
      <c r="M14" s="83"/>
      <c r="N14" s="84"/>
      <c r="O14" s="44">
        <f>SUM(O4:O13)</f>
        <v>0</v>
      </c>
    </row>
    <row r="15" spans="1:19" s="4" customFormat="1" ht="11.25">
      <c r="C15" s="14"/>
      <c r="D15" s="14"/>
      <c r="E15" s="14"/>
    </row>
    <row r="16" spans="1:19" s="7" customFormat="1" ht="15.75">
      <c r="B16" s="89" t="s">
        <v>13</v>
      </c>
      <c r="C16" s="89"/>
      <c r="D16" s="89"/>
      <c r="E16" s="89"/>
      <c r="F16" s="89"/>
      <c r="G16" s="89"/>
      <c r="H16" s="32"/>
      <c r="J16" s="23"/>
      <c r="K16" s="85" t="s">
        <v>12</v>
      </c>
      <c r="L16" s="85"/>
      <c r="M16" s="85"/>
      <c r="N16" s="85"/>
      <c r="O16" s="85"/>
      <c r="P16" s="85"/>
      <c r="Q16" s="85"/>
      <c r="R16" s="25"/>
      <c r="S16" s="25"/>
    </row>
    <row r="17" spans="2:19" s="5" customFormat="1" ht="15.75">
      <c r="B17" s="9" t="s">
        <v>0</v>
      </c>
      <c r="C17" s="90" t="s">
        <v>68</v>
      </c>
      <c r="D17" s="90"/>
      <c r="E17" s="90"/>
      <c r="F17" s="90"/>
      <c r="G17" s="90"/>
      <c r="H17" s="90"/>
      <c r="I17" s="91"/>
      <c r="J17" s="19"/>
      <c r="K17" s="9" t="s">
        <v>0</v>
      </c>
      <c r="L17" s="9"/>
      <c r="M17" s="88" t="s">
        <v>30</v>
      </c>
      <c r="N17" s="88"/>
      <c r="O17" s="88"/>
      <c r="P17" s="88"/>
      <c r="Q17" s="88"/>
      <c r="R17" s="18"/>
      <c r="S17" s="18"/>
    </row>
    <row r="18" spans="2:19" s="7" customFormat="1" ht="15.75">
      <c r="C18" s="82" t="s">
        <v>67</v>
      </c>
      <c r="D18" s="82"/>
      <c r="E18" s="82"/>
      <c r="F18" s="82"/>
      <c r="G18" s="82"/>
      <c r="H18" s="82"/>
      <c r="J18" s="23"/>
      <c r="M18" s="87" t="s">
        <v>31</v>
      </c>
      <c r="N18" s="87"/>
      <c r="O18" s="87"/>
      <c r="P18" s="87"/>
      <c r="Q18" s="87"/>
      <c r="R18" s="8"/>
      <c r="S18" s="8"/>
    </row>
    <row r="19" spans="2:19" s="7" customFormat="1" ht="15.75">
      <c r="C19" s="87" t="s">
        <v>69</v>
      </c>
      <c r="D19" s="87"/>
      <c r="E19" s="87"/>
      <c r="F19" s="87"/>
      <c r="G19" s="87"/>
      <c r="H19" s="87"/>
      <c r="J19" s="23"/>
      <c r="M19" s="87" t="s">
        <v>32</v>
      </c>
      <c r="N19" s="87"/>
      <c r="O19" s="87"/>
      <c r="P19" s="87"/>
      <c r="Q19" s="87"/>
      <c r="R19" s="8"/>
      <c r="S19" s="8"/>
    </row>
    <row r="20" spans="2:19" s="7" customFormat="1" ht="15.75">
      <c r="C20" s="82" t="s">
        <v>70</v>
      </c>
      <c r="D20" s="82"/>
      <c r="E20" s="82"/>
      <c r="F20" s="82"/>
      <c r="G20" s="82"/>
      <c r="H20" s="82"/>
      <c r="J20" s="23"/>
      <c r="M20" s="87" t="s">
        <v>33</v>
      </c>
      <c r="N20" s="87"/>
      <c r="O20" s="87"/>
      <c r="P20" s="87"/>
      <c r="Q20" s="87"/>
      <c r="R20" s="8"/>
      <c r="S20" s="8"/>
    </row>
    <row r="21" spans="2:19" s="7" customFormat="1" ht="15.75">
      <c r="C21" s="82" t="s">
        <v>71</v>
      </c>
      <c r="D21" s="82"/>
      <c r="E21" s="82"/>
      <c r="F21" s="82"/>
      <c r="G21" s="82"/>
      <c r="H21" s="82"/>
      <c r="J21" s="23"/>
      <c r="M21" s="82" t="s">
        <v>34</v>
      </c>
      <c r="N21" s="82"/>
      <c r="O21" s="82"/>
      <c r="P21" s="82"/>
      <c r="Q21" s="82"/>
      <c r="R21" s="17"/>
      <c r="S21" s="17"/>
    </row>
    <row r="22" spans="2:19" s="4" customFormat="1" ht="11.25">
      <c r="C22" s="14"/>
      <c r="D22" s="14"/>
      <c r="E22" s="14"/>
      <c r="G22" s="27"/>
      <c r="H22" s="27"/>
      <c r="J22" s="20"/>
    </row>
    <row r="23" spans="2:19" s="7" customFormat="1" ht="15.75">
      <c r="B23" s="85" t="s">
        <v>14</v>
      </c>
      <c r="C23" s="85"/>
      <c r="D23" s="85"/>
      <c r="E23" s="85"/>
      <c r="F23" s="85"/>
      <c r="G23" s="85"/>
      <c r="H23" s="85"/>
      <c r="I23" s="85"/>
      <c r="J23" s="23"/>
      <c r="K23" s="89" t="s">
        <v>35</v>
      </c>
      <c r="L23" s="89"/>
      <c r="M23" s="89"/>
      <c r="N23" s="89"/>
      <c r="O23" s="89"/>
      <c r="P23" s="89"/>
      <c r="Q23" s="89"/>
      <c r="R23" s="16"/>
    </row>
    <row r="24" spans="2:19" s="5" customFormat="1" ht="15.75">
      <c r="B24" s="9" t="s">
        <v>0</v>
      </c>
      <c r="C24" s="88" t="s">
        <v>75</v>
      </c>
      <c r="D24" s="88"/>
      <c r="E24" s="88"/>
      <c r="G24" s="33"/>
      <c r="H24" s="33"/>
      <c r="J24" s="19"/>
      <c r="K24" s="9" t="s">
        <v>0</v>
      </c>
      <c r="L24" s="9"/>
      <c r="M24" s="90" t="s">
        <v>36</v>
      </c>
      <c r="N24" s="90"/>
      <c r="O24" s="90"/>
      <c r="P24" s="90"/>
      <c r="Q24" s="90"/>
    </row>
    <row r="25" spans="2:19" s="7" customFormat="1" ht="15.75">
      <c r="C25" s="87" t="s">
        <v>76</v>
      </c>
      <c r="D25" s="87"/>
      <c r="E25" s="87"/>
      <c r="F25" s="8"/>
      <c r="G25" s="34"/>
      <c r="H25" s="34"/>
      <c r="J25" s="23"/>
      <c r="M25" s="87" t="s">
        <v>37</v>
      </c>
      <c r="N25" s="87"/>
      <c r="O25" s="87"/>
      <c r="P25" s="87"/>
      <c r="Q25" s="87"/>
      <c r="R25" s="8"/>
    </row>
    <row r="26" spans="2:19" s="7" customFormat="1" ht="15.75">
      <c r="C26" s="87" t="s">
        <v>77</v>
      </c>
      <c r="D26" s="87"/>
      <c r="E26" s="87"/>
      <c r="F26" s="87"/>
      <c r="G26" s="87"/>
      <c r="H26" s="87"/>
      <c r="J26" s="23"/>
      <c r="M26" s="87" t="s">
        <v>62</v>
      </c>
      <c r="N26" s="87"/>
      <c r="O26" s="87"/>
      <c r="P26" s="87"/>
      <c r="Q26" s="87"/>
      <c r="R26" s="8"/>
    </row>
    <row r="27" spans="2:19" s="7" customFormat="1" ht="15.75">
      <c r="C27" s="87" t="s">
        <v>78</v>
      </c>
      <c r="D27" s="87"/>
      <c r="E27" s="87"/>
      <c r="F27" s="8"/>
      <c r="G27" s="34"/>
      <c r="H27" s="34"/>
      <c r="J27" s="23"/>
      <c r="M27" s="87" t="s">
        <v>38</v>
      </c>
      <c r="N27" s="87"/>
      <c r="O27" s="87"/>
      <c r="P27" s="87"/>
      <c r="Q27" s="87"/>
      <c r="R27" s="8"/>
    </row>
    <row r="28" spans="2:19" s="7" customFormat="1" ht="15.75">
      <c r="C28" s="87" t="s">
        <v>79</v>
      </c>
      <c r="D28" s="87"/>
      <c r="E28" s="87"/>
      <c r="F28" s="8"/>
      <c r="G28" s="34"/>
      <c r="H28" s="34"/>
      <c r="J28" s="23"/>
      <c r="M28" s="82" t="s">
        <v>39</v>
      </c>
      <c r="N28" s="82"/>
      <c r="O28" s="82"/>
      <c r="P28" s="82"/>
      <c r="Q28" s="82"/>
      <c r="R28" s="17"/>
    </row>
    <row r="29" spans="2:19" s="4" customFormat="1" ht="11.25">
      <c r="C29" s="14"/>
      <c r="D29" s="14"/>
      <c r="E29" s="14"/>
      <c r="G29" s="27"/>
      <c r="H29" s="27"/>
      <c r="J29" s="20"/>
    </row>
    <row r="30" spans="2:19" s="7" customFormat="1" ht="15.75">
      <c r="B30" s="94" t="s">
        <v>19</v>
      </c>
      <c r="C30" s="94"/>
      <c r="D30" s="94"/>
      <c r="E30" s="15"/>
      <c r="F30" s="10"/>
      <c r="G30" s="29"/>
      <c r="H30" s="29"/>
      <c r="J30" s="23"/>
      <c r="K30" s="85" t="s">
        <v>40</v>
      </c>
      <c r="L30" s="85"/>
      <c r="M30" s="85"/>
      <c r="N30" s="85"/>
      <c r="O30" s="85"/>
      <c r="P30" s="85"/>
      <c r="Q30" s="85"/>
      <c r="R30" s="10"/>
    </row>
    <row r="31" spans="2:19" s="7" customFormat="1" ht="15.75">
      <c r="B31" s="9" t="s">
        <v>0</v>
      </c>
      <c r="C31" s="87" t="s">
        <v>64</v>
      </c>
      <c r="D31" s="87"/>
      <c r="E31" s="87"/>
      <c r="F31" s="8"/>
      <c r="G31" s="34"/>
      <c r="H31" s="34"/>
      <c r="J31" s="23"/>
      <c r="K31" s="9" t="s">
        <v>0</v>
      </c>
      <c r="L31" s="9"/>
      <c r="M31" s="87" t="s">
        <v>41</v>
      </c>
      <c r="N31" s="87"/>
      <c r="O31" s="87"/>
      <c r="P31" s="87"/>
      <c r="Q31" s="87"/>
      <c r="R31" s="8"/>
    </row>
    <row r="32" spans="2:19" s="7" customFormat="1" ht="15.75">
      <c r="C32" s="87" t="s">
        <v>15</v>
      </c>
      <c r="D32" s="87"/>
      <c r="E32" s="87"/>
      <c r="F32" s="8"/>
      <c r="G32" s="34"/>
      <c r="H32" s="34"/>
      <c r="J32" s="23"/>
      <c r="M32" s="87" t="s">
        <v>42</v>
      </c>
      <c r="N32" s="87"/>
      <c r="O32" s="87"/>
      <c r="P32" s="87"/>
      <c r="Q32" s="87"/>
      <c r="R32" s="8"/>
    </row>
    <row r="33" spans="2:19" s="7" customFormat="1" ht="15.75">
      <c r="C33" s="87" t="s">
        <v>16</v>
      </c>
      <c r="D33" s="87"/>
      <c r="E33" s="87"/>
      <c r="F33" s="8"/>
      <c r="G33" s="34"/>
      <c r="H33" s="34"/>
      <c r="J33" s="23"/>
      <c r="M33" s="87" t="s">
        <v>43</v>
      </c>
      <c r="N33" s="87"/>
      <c r="O33" s="87"/>
      <c r="P33" s="87"/>
      <c r="Q33" s="87"/>
      <c r="R33" s="8"/>
    </row>
    <row r="34" spans="2:19" s="7" customFormat="1" ht="15.75">
      <c r="C34" s="87" t="s">
        <v>17</v>
      </c>
      <c r="D34" s="87"/>
      <c r="E34" s="87"/>
      <c r="F34" s="8"/>
      <c r="G34" s="34"/>
      <c r="H34" s="34"/>
      <c r="J34" s="23"/>
      <c r="M34" s="82" t="s">
        <v>44</v>
      </c>
      <c r="N34" s="82"/>
      <c r="O34" s="82"/>
      <c r="P34" s="82"/>
      <c r="Q34" s="82"/>
      <c r="R34" s="17"/>
    </row>
    <row r="35" spans="2:19" s="7" customFormat="1" ht="15.75">
      <c r="C35" s="82" t="s">
        <v>18</v>
      </c>
      <c r="D35" s="82"/>
      <c r="E35" s="82"/>
      <c r="F35" s="17"/>
      <c r="G35" s="35"/>
      <c r="H35" s="35"/>
      <c r="J35" s="23"/>
      <c r="M35" s="82" t="s">
        <v>45</v>
      </c>
      <c r="N35" s="82"/>
      <c r="O35" s="82"/>
      <c r="P35" s="82"/>
      <c r="Q35" s="82"/>
      <c r="R35" s="17"/>
    </row>
    <row r="36" spans="2:19">
      <c r="G36" s="36"/>
      <c r="H36" s="36"/>
      <c r="J36" s="22"/>
    </row>
    <row r="37" spans="2:19" ht="15.75">
      <c r="B37" s="85" t="s">
        <v>20</v>
      </c>
      <c r="C37" s="85"/>
      <c r="D37" s="85"/>
      <c r="E37" s="85"/>
      <c r="F37" s="85"/>
      <c r="G37" s="29"/>
      <c r="H37" s="29"/>
      <c r="J37" s="22"/>
      <c r="K37" s="85" t="s">
        <v>46</v>
      </c>
      <c r="L37" s="85"/>
      <c r="M37" s="85"/>
      <c r="N37" s="85"/>
      <c r="O37" s="85"/>
      <c r="P37" s="85"/>
      <c r="Q37" s="85"/>
      <c r="R37" s="85"/>
      <c r="S37" s="10"/>
    </row>
    <row r="38" spans="2:19" s="7" customFormat="1" ht="15.75">
      <c r="B38" s="9" t="s">
        <v>0</v>
      </c>
      <c r="C38" s="82" t="s">
        <v>21</v>
      </c>
      <c r="D38" s="82"/>
      <c r="E38" s="82"/>
      <c r="G38" s="28"/>
      <c r="H38" s="28"/>
      <c r="J38" s="23"/>
      <c r="K38" s="9" t="s">
        <v>0</v>
      </c>
      <c r="M38" s="87" t="s">
        <v>47</v>
      </c>
      <c r="N38" s="87"/>
      <c r="O38" s="87"/>
      <c r="P38" s="87"/>
      <c r="Q38" s="87"/>
      <c r="R38" s="8"/>
    </row>
    <row r="39" spans="2:19" s="7" customFormat="1" ht="15.75">
      <c r="B39" s="13"/>
      <c r="C39" s="87" t="s">
        <v>65</v>
      </c>
      <c r="D39" s="87"/>
      <c r="E39" s="87"/>
      <c r="F39" s="8"/>
      <c r="G39" s="28"/>
      <c r="H39" s="28"/>
      <c r="J39" s="23"/>
      <c r="M39" s="87" t="s">
        <v>48</v>
      </c>
      <c r="N39" s="87"/>
      <c r="O39" s="87"/>
      <c r="P39" s="87"/>
      <c r="Q39" s="87"/>
      <c r="R39" s="8"/>
    </row>
    <row r="40" spans="2:19" s="7" customFormat="1" ht="15.75">
      <c r="B40" s="13"/>
      <c r="C40" s="87" t="s">
        <v>22</v>
      </c>
      <c r="D40" s="87"/>
      <c r="E40" s="87"/>
      <c r="G40" s="28"/>
      <c r="H40" s="28"/>
      <c r="J40" s="23"/>
      <c r="M40" s="87" t="s">
        <v>49</v>
      </c>
      <c r="N40" s="87"/>
      <c r="O40" s="87"/>
      <c r="P40" s="87"/>
      <c r="Q40" s="87"/>
      <c r="R40" s="8"/>
      <c r="S40" s="8"/>
    </row>
    <row r="41" spans="2:19" s="7" customFormat="1" ht="15.75">
      <c r="B41" s="13"/>
      <c r="C41" s="87" t="s">
        <v>23</v>
      </c>
      <c r="D41" s="87"/>
      <c r="E41" s="87"/>
      <c r="G41" s="28"/>
      <c r="H41" s="28"/>
      <c r="J41" s="23"/>
      <c r="M41" s="87" t="s">
        <v>50</v>
      </c>
      <c r="N41" s="87"/>
      <c r="O41" s="87"/>
      <c r="P41" s="87"/>
      <c r="Q41" s="87"/>
      <c r="R41" s="8"/>
    </row>
    <row r="42" spans="2:19" s="7" customFormat="1" ht="15.75">
      <c r="B42" s="13"/>
      <c r="C42" s="87" t="s">
        <v>24</v>
      </c>
      <c r="D42" s="87"/>
      <c r="E42" s="87"/>
      <c r="G42" s="28"/>
      <c r="H42" s="28"/>
      <c r="J42" s="23"/>
      <c r="M42" s="87" t="s">
        <v>51</v>
      </c>
      <c r="N42" s="87"/>
      <c r="O42" s="87"/>
      <c r="P42" s="87"/>
      <c r="Q42" s="87"/>
      <c r="R42" s="8"/>
      <c r="S42" s="8"/>
    </row>
    <row r="43" spans="2:19" s="4" customFormat="1" ht="11.25">
      <c r="C43" s="14"/>
      <c r="D43" s="14"/>
      <c r="E43" s="14"/>
      <c r="G43" s="27"/>
      <c r="H43" s="27"/>
      <c r="J43" s="20"/>
    </row>
    <row r="44" spans="2:19" s="7" customFormat="1" ht="15.75">
      <c r="B44" s="85" t="s">
        <v>25</v>
      </c>
      <c r="C44" s="85"/>
      <c r="D44" s="85"/>
      <c r="E44" s="85"/>
      <c r="F44" s="10"/>
      <c r="G44" s="29"/>
      <c r="H44" s="29"/>
      <c r="I44" s="10"/>
      <c r="J44" s="21"/>
      <c r="K44" s="10"/>
      <c r="L44" s="10"/>
      <c r="M44" s="10"/>
      <c r="N44" s="10"/>
      <c r="O44" s="10"/>
      <c r="P44" s="10"/>
      <c r="Q44" s="10"/>
      <c r="R44" s="10"/>
    </row>
    <row r="45" spans="2:19" s="7" customFormat="1" ht="15.75">
      <c r="B45" s="9" t="s">
        <v>0</v>
      </c>
      <c r="C45" s="87" t="s">
        <v>26</v>
      </c>
      <c r="D45" s="87"/>
      <c r="E45" s="87"/>
      <c r="F45" s="8"/>
      <c r="G45" s="28"/>
      <c r="H45" s="28"/>
      <c r="I45" s="9"/>
      <c r="J45" s="23"/>
      <c r="K45" s="8"/>
      <c r="L45" s="8"/>
      <c r="M45" s="8"/>
      <c r="N45" s="8"/>
      <c r="O45" s="8"/>
      <c r="P45" s="8"/>
    </row>
    <row r="46" spans="2:19" s="7" customFormat="1" ht="15.75">
      <c r="B46" s="13"/>
      <c r="C46" s="82" t="s">
        <v>27</v>
      </c>
      <c r="D46" s="82"/>
      <c r="E46" s="82"/>
      <c r="G46" s="28"/>
      <c r="H46" s="28"/>
      <c r="J46" s="23"/>
      <c r="K46" s="8"/>
      <c r="L46" s="8"/>
      <c r="M46" s="8"/>
      <c r="N46" s="8"/>
      <c r="O46" s="8"/>
      <c r="P46" s="8"/>
      <c r="Q46" s="8"/>
    </row>
    <row r="47" spans="2:19" s="7" customFormat="1" ht="15.75">
      <c r="B47" s="13"/>
      <c r="C47" s="87" t="s">
        <v>66</v>
      </c>
      <c r="D47" s="87"/>
      <c r="E47" s="87"/>
      <c r="F47" s="8"/>
      <c r="G47" s="28"/>
      <c r="H47" s="28"/>
      <c r="J47" s="23"/>
      <c r="K47" s="8"/>
      <c r="L47" s="8"/>
      <c r="M47" s="8"/>
      <c r="N47" s="8"/>
      <c r="O47" s="8"/>
      <c r="P47" s="8"/>
    </row>
    <row r="48" spans="2:19" s="7" customFormat="1" ht="15.75">
      <c r="B48" s="13"/>
      <c r="C48" s="87" t="s">
        <v>28</v>
      </c>
      <c r="D48" s="87"/>
      <c r="E48" s="87"/>
      <c r="G48" s="28"/>
      <c r="H48" s="28"/>
      <c r="J48" s="23"/>
      <c r="K48" s="8"/>
      <c r="L48" s="8"/>
      <c r="M48" s="8"/>
      <c r="N48" s="8"/>
      <c r="O48" s="8"/>
      <c r="P48" s="8"/>
      <c r="Q48" s="8"/>
    </row>
    <row r="49" spans="2:17" s="7" customFormat="1" ht="15.75">
      <c r="B49" s="13"/>
      <c r="C49" s="87" t="s">
        <v>29</v>
      </c>
      <c r="D49" s="87"/>
      <c r="E49" s="87"/>
      <c r="G49" s="28"/>
      <c r="H49" s="28"/>
      <c r="J49" s="23"/>
      <c r="K49" s="8"/>
      <c r="L49" s="8"/>
      <c r="M49" s="8"/>
      <c r="N49" s="8"/>
      <c r="O49" s="8"/>
      <c r="P49" s="8"/>
    </row>
    <row r="50" spans="2:17" s="4" customFormat="1" ht="11.25">
      <c r="C50" s="26"/>
      <c r="D50" s="26"/>
      <c r="E50" s="26"/>
      <c r="F50" s="27"/>
      <c r="G50" s="27"/>
      <c r="H50" s="27"/>
    </row>
    <row r="51" spans="2:17" s="7" customFormat="1" ht="15.75">
      <c r="C51" s="28"/>
      <c r="D51" s="28"/>
      <c r="E51" s="28"/>
      <c r="F51" s="28"/>
      <c r="G51" s="28"/>
      <c r="H51" s="29"/>
    </row>
    <row r="52" spans="2:17" s="7" customFormat="1" ht="15.75">
      <c r="B52" s="9"/>
      <c r="C52" s="34"/>
      <c r="D52" s="34"/>
      <c r="E52" s="34"/>
      <c r="F52" s="28"/>
      <c r="G52" s="28"/>
      <c r="H52" s="28"/>
      <c r="Q52" s="24"/>
    </row>
    <row r="53" spans="2:17" s="7" customFormat="1" ht="15.75">
      <c r="B53" s="24"/>
      <c r="C53" s="34"/>
      <c r="D53" s="34"/>
      <c r="E53" s="34"/>
      <c r="F53" s="28"/>
      <c r="G53" s="28"/>
      <c r="H53" s="28"/>
    </row>
    <row r="54" spans="2:17" s="7" customFormat="1" ht="15.75">
      <c r="B54" s="24"/>
      <c r="C54" s="30"/>
      <c r="D54" s="30"/>
      <c r="E54" s="28"/>
      <c r="F54" s="28"/>
      <c r="G54" s="28"/>
      <c r="H54" s="28"/>
    </row>
    <row r="55" spans="2:17" s="7" customFormat="1" ht="15.75">
      <c r="B55" s="24"/>
      <c r="C55" s="34"/>
      <c r="D55" s="34"/>
      <c r="E55" s="34"/>
      <c r="F55" s="34"/>
      <c r="G55" s="34"/>
      <c r="H55" s="28"/>
    </row>
    <row r="56" spans="2:17" s="7" customFormat="1" ht="15.75" customHeight="1">
      <c r="B56" s="24"/>
      <c r="C56" s="34"/>
      <c r="D56" s="34"/>
      <c r="E56" s="34"/>
      <c r="F56" s="34"/>
      <c r="G56" s="34"/>
      <c r="H56" s="28"/>
    </row>
    <row r="57" spans="2:17" s="7" customFormat="1" ht="15.7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2:17" s="7" customFormat="1" ht="15.7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2:17" s="7" customFormat="1" ht="15.7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2:17" ht="12.75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2:17" ht="12.75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2:17" ht="12.75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2:17" ht="12.75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2:17" ht="12.75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2:17" ht="12.75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2:17" ht="12.75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2:17" ht="12.75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2:17" ht="12.75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2:17" ht="12.75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2:17" ht="12.75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2:17" ht="12.75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2:17" ht="12.75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2:17" ht="12.75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2:17" ht="12.75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2:17" ht="12.75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2:17" ht="12.75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2:17" ht="12.75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2:17" ht="12.75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2:17" ht="12.75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2:17" ht="12.75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2:17" ht="12.75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2:17" ht="12.75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2:17" ht="12.75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2:17" ht="12.75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2:17" ht="12.75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2:17" ht="12.75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2:17" ht="12.75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2:17" ht="12.75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2:17" ht="12.75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2:17" ht="12.75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2:17" ht="12.75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2:17" ht="12.75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2:17" ht="12.75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2:17" ht="12.75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2:17" ht="12.75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2:17" ht="12.75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2:17" ht="12.75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2:17" ht="12.75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12.75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2:17" ht="12.75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2:17" ht="12.75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2:17" ht="12.75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2:17" ht="12.75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2:17" ht="12.75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2:17" ht="12.75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2:17" ht="12.75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2:17" ht="12.75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2:17" ht="12.75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2:17" ht="12.75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2:17" ht="12.75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2:17" ht="12.75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2:17" ht="12.75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2:17" ht="12.75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2:17" ht="12.75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12.75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2:17" ht="12.75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2:17" ht="12.75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2:17" ht="12.75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12.75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2:17" ht="12.75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2:17" ht="12.75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2:17" ht="12.75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12.75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2:17" ht="12.75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2:17" ht="12.75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</sheetData>
  <sortState ref="C4:O13">
    <sortCondition ref="C4"/>
  </sortState>
  <mergeCells count="59">
    <mergeCell ref="C2:P2"/>
    <mergeCell ref="C47:E47"/>
    <mergeCell ref="C48:E48"/>
    <mergeCell ref="C27:E27"/>
    <mergeCell ref="C28:E28"/>
    <mergeCell ref="C35:E35"/>
    <mergeCell ref="C40:E40"/>
    <mergeCell ref="C45:E45"/>
    <mergeCell ref="B30:D30"/>
    <mergeCell ref="C31:E31"/>
    <mergeCell ref="C32:E32"/>
    <mergeCell ref="C26:H26"/>
    <mergeCell ref="B16:G16"/>
    <mergeCell ref="B23:I23"/>
    <mergeCell ref="B37:F37"/>
    <mergeCell ref="C33:E33"/>
    <mergeCell ref="C34:E34"/>
    <mergeCell ref="C24:E24"/>
    <mergeCell ref="C25:E25"/>
    <mergeCell ref="M25:Q25"/>
    <mergeCell ref="M26:Q26"/>
    <mergeCell ref="M27:Q27"/>
    <mergeCell ref="M28:Q28"/>
    <mergeCell ref="K30:Q30"/>
    <mergeCell ref="C49:E49"/>
    <mergeCell ref="C42:E42"/>
    <mergeCell ref="B44:E44"/>
    <mergeCell ref="C46:E46"/>
    <mergeCell ref="C38:E38"/>
    <mergeCell ref="C39:E39"/>
    <mergeCell ref="C41:E41"/>
    <mergeCell ref="M41:Q41"/>
    <mergeCell ref="M31:Q31"/>
    <mergeCell ref="M32:Q32"/>
    <mergeCell ref="M33:Q33"/>
    <mergeCell ref="M42:Q42"/>
    <mergeCell ref="M40:Q40"/>
    <mergeCell ref="A1:R1"/>
    <mergeCell ref="M34:Q34"/>
    <mergeCell ref="M35:Q35"/>
    <mergeCell ref="M38:Q38"/>
    <mergeCell ref="M39:Q39"/>
    <mergeCell ref="K37:R37"/>
    <mergeCell ref="M17:Q17"/>
    <mergeCell ref="M18:Q18"/>
    <mergeCell ref="M19:Q19"/>
    <mergeCell ref="M20:Q20"/>
    <mergeCell ref="M21:Q21"/>
    <mergeCell ref="K23:Q23"/>
    <mergeCell ref="M24:Q24"/>
    <mergeCell ref="C17:I17"/>
    <mergeCell ref="C18:H18"/>
    <mergeCell ref="C19:H19"/>
    <mergeCell ref="P4:P5"/>
    <mergeCell ref="P6:P13"/>
    <mergeCell ref="C20:H20"/>
    <mergeCell ref="C21:H21"/>
    <mergeCell ref="D14:N14"/>
    <mergeCell ref="K16:Q16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2015-03-24T16:02:58Z</cp:lastPrinted>
  <dcterms:created xsi:type="dcterms:W3CDTF">2013-12-20T16:49:05Z</dcterms:created>
  <dcterms:modified xsi:type="dcterms:W3CDTF">2015-05-07T17:26:41Z</dcterms:modified>
</cp:coreProperties>
</file>