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4" i="1"/>
  <c r="G14"/>
  <c r="F14"/>
  <c r="N15"/>
  <c r="G15"/>
  <c r="F15"/>
  <c r="N10"/>
  <c r="G10"/>
  <c r="F10"/>
  <c r="N12"/>
  <c r="G12"/>
  <c r="F12"/>
  <c r="N9"/>
  <c r="G9"/>
  <c r="F9"/>
  <c r="N7"/>
  <c r="G7"/>
  <c r="F7"/>
  <c r="N13"/>
  <c r="G13"/>
  <c r="F13"/>
  <c r="N11"/>
  <c r="G11"/>
  <c r="F11"/>
  <c r="N8"/>
  <c r="G8"/>
  <c r="F8"/>
  <c r="N6"/>
  <c r="G6"/>
  <c r="F6"/>
  <c r="N4"/>
  <c r="G4"/>
  <c r="F4"/>
  <c r="N5"/>
  <c r="G5"/>
  <c r="F5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<sst xmlns="http://schemas.openxmlformats.org/spreadsheetml/2006/main" count="112" uniqueCount="103">
  <si>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</si>
  <si>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</si>
  <si>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</si>
  <si>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</si>
  <si>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</si>
  <si>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</si>
  <si>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</si>
  <si>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</si>
  <si>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</si>
  <si>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</si>
  <si>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</si>
  <si>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</si>
  <si>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</si>
  <si>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Ligue</t>
  </si>
  <si>
    <r>
      <t xml:space="preserve">Bourges BAC </t>
    </r>
    <r>
      <rPr>
        <sz val="13"/>
        <color theme="1"/>
        <rFont val="Times New Roman"/>
        <family val="1"/>
      </rPr>
      <t xml:space="preserve">- </t>
    </r>
    <r>
      <rPr>
        <sz val="13"/>
        <color rgb="FF00B0F0"/>
        <rFont val="Times New Roman"/>
        <family val="1"/>
      </rPr>
      <t xml:space="preserve">Orval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>à 12</t>
    </r>
  </si>
  <si>
    <r>
      <t xml:space="preserve">Illiers/Combray </t>
    </r>
    <r>
      <rPr>
        <sz val="13"/>
        <color theme="1"/>
        <rFont val="Times New Roman"/>
        <family val="1"/>
      </rPr>
      <t xml:space="preserve">- </t>
    </r>
    <r>
      <rPr>
        <b/>
        <sz val="13"/>
        <color theme="1"/>
        <rFont val="Times New Roman"/>
        <family val="1"/>
      </rPr>
      <t xml:space="preserve">Tours APTN 2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</si>
  <si>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Buzançais - </t>
    </r>
    <r>
      <rPr>
        <b/>
        <sz val="13"/>
        <rFont val="Times New Roman"/>
        <family val="1"/>
      </rPr>
      <t xml:space="preserve">La Berrichonne </t>
    </r>
    <r>
      <rPr>
        <sz val="13"/>
        <rFont val="Times New Roman"/>
        <family val="1"/>
      </rPr>
      <t xml:space="preserve">: 12 à </t>
    </r>
    <r>
      <rPr>
        <b/>
        <sz val="13"/>
        <rFont val="Times New Roman"/>
        <family val="1"/>
      </rPr>
      <t>24</t>
    </r>
  </si>
  <si>
    <r>
      <t xml:space="preserve">St Maur </t>
    </r>
    <r>
      <rPr>
        <sz val="13"/>
        <color theme="1"/>
        <rFont val="Times New Roman"/>
        <family val="1"/>
      </rPr>
      <t xml:space="preserve">- Orléans UPA 2 : </t>
    </r>
    <r>
      <rPr>
        <b/>
        <sz val="13"/>
        <color theme="1"/>
        <rFont val="Times New Roman"/>
        <family val="1"/>
      </rPr>
      <t xml:space="preserve">20 </t>
    </r>
    <r>
      <rPr>
        <sz val="13"/>
        <color theme="1"/>
        <rFont val="Times New Roman"/>
        <family val="1"/>
      </rPr>
      <t>à 16</t>
    </r>
  </si>
  <si>
    <r>
      <t>St J. de la Ruelle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Sully s/Loire</t>
    </r>
    <r>
      <rPr>
        <sz val="13"/>
        <rFont val="Times New Roman"/>
        <family val="1"/>
      </rPr>
      <t xml:space="preserve"> </t>
    </r>
    <r>
      <rPr>
        <b/>
        <sz val="13"/>
        <rFont val="Times New Roman"/>
        <family val="1"/>
      </rPr>
      <t xml:space="preserve">2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</si>
  <si>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sz val="13"/>
        <color rgb="FF00B0F0"/>
        <rFont val="Times New Roman"/>
        <family val="1"/>
      </rPr>
      <t xml:space="preserve">Orval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 xml:space="preserve">St J. de la Ruelle </t>
    </r>
    <r>
      <rPr>
        <sz val="13"/>
        <color theme="1"/>
        <rFont val="Times New Roman"/>
        <family val="1"/>
      </rPr>
      <t xml:space="preserve">: 6 à </t>
    </r>
    <r>
      <rPr>
        <b/>
        <sz val="13"/>
        <color theme="1"/>
        <rFont val="Times New Roman"/>
        <family val="1"/>
      </rPr>
      <t>30</t>
    </r>
  </si>
  <si>
    <r>
      <t xml:space="preserve">Tours APTN 2 </t>
    </r>
    <r>
      <rPr>
        <sz val="13"/>
        <color theme="1"/>
        <rFont val="Times New Roman"/>
        <family val="1"/>
      </rPr>
      <t xml:space="preserve">- </t>
    </r>
    <r>
      <rPr>
        <b/>
        <sz val="13"/>
        <color theme="1"/>
        <rFont val="Times New Roman"/>
        <family val="1"/>
      </rPr>
      <t xml:space="preserve">Bourges BAC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</si>
  <si>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Salbris </t>
    </r>
    <r>
      <rPr>
        <sz val="13"/>
        <color theme="1"/>
        <rFont val="Times New Roman"/>
        <family val="1"/>
      </rPr>
      <t xml:space="preserve">- Buzançais : </t>
    </r>
    <r>
      <rPr>
        <b/>
        <sz val="13"/>
        <color theme="1"/>
        <rFont val="Times New Roman"/>
        <family val="1"/>
      </rPr>
      <t xml:space="preserve">20 </t>
    </r>
    <r>
      <rPr>
        <sz val="13"/>
        <color theme="1"/>
        <rFont val="Times New Roman"/>
        <family val="1"/>
      </rPr>
      <t>à 16</t>
    </r>
  </si>
  <si>
    <r>
      <rPr>
        <sz val="13"/>
        <color theme="1"/>
        <rFont val="Times New Roman"/>
        <family val="1"/>
      </rPr>
      <t xml:space="preserve">La Berrichonne - </t>
    </r>
    <r>
      <rPr>
        <b/>
        <sz val="13"/>
        <color theme="1"/>
        <rFont val="Times New Roman"/>
        <family val="1"/>
      </rPr>
      <t xml:space="preserve">St Maur </t>
    </r>
    <r>
      <rPr>
        <sz val="13"/>
        <color theme="1"/>
        <rFont val="Times New Roman"/>
        <family val="1"/>
      </rPr>
      <t xml:space="preserve">: 16 à </t>
    </r>
    <r>
      <rPr>
        <b/>
        <sz val="13"/>
        <color theme="1"/>
        <rFont val="Times New Roman"/>
        <family val="1"/>
      </rPr>
      <t xml:space="preserve">20 </t>
    </r>
  </si>
  <si>
    <r>
      <t xml:space="preserve">Sully s/Loire 2 - </t>
    </r>
    <r>
      <rPr>
        <b/>
        <sz val="13"/>
        <rFont val="Times New Roman"/>
        <family val="1"/>
      </rPr>
      <t xml:space="preserve">Orléans UPA 2 </t>
    </r>
    <r>
      <rPr>
        <sz val="13"/>
        <rFont val="Times New Roman"/>
        <family val="1"/>
      </rPr>
      <t xml:space="preserve">: 16 à </t>
    </r>
    <r>
      <rPr>
        <b/>
        <sz val="13"/>
        <rFont val="Times New Roman"/>
        <family val="1"/>
      </rPr>
      <t>20</t>
    </r>
  </si>
  <si>
    <r>
      <t xml:space="preserve">St Maur </t>
    </r>
    <r>
      <rPr>
        <sz val="13"/>
        <rFont val="Times New Roman"/>
        <family val="1"/>
      </rPr>
      <t xml:space="preserve">- Buzançais : </t>
    </r>
    <r>
      <rPr>
        <b/>
        <sz val="13"/>
        <rFont val="Times New Roman"/>
        <family val="1"/>
      </rPr>
      <t xml:space="preserve">32 </t>
    </r>
    <r>
      <rPr>
        <sz val="13"/>
        <rFont val="Times New Roman"/>
        <family val="1"/>
      </rPr>
      <t>à 4</t>
    </r>
  </si>
  <si>
    <r>
      <t xml:space="preserve">Salbris - </t>
    </r>
    <r>
      <rPr>
        <b/>
        <sz val="13"/>
        <rFont val="Times New Roman"/>
        <family val="1"/>
      </rPr>
      <t xml:space="preserve">Illiers/Combray </t>
    </r>
    <r>
      <rPr>
        <sz val="13"/>
        <rFont val="Times New Roman"/>
        <family val="1"/>
      </rPr>
      <t xml:space="preserve">: 10 à </t>
    </r>
    <r>
      <rPr>
        <b/>
        <sz val="13"/>
        <rFont val="Times New Roman"/>
        <family val="1"/>
      </rPr>
      <t>26</t>
    </r>
  </si>
  <si>
    <r>
      <t>La Berrichonne</t>
    </r>
    <r>
      <rPr>
        <sz val="13"/>
        <color theme="1"/>
        <rFont val="Times New Roman"/>
        <family val="1"/>
      </rPr>
      <t xml:space="preserve"> - Bourges BAC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  <r>
      <rPr>
        <b/>
        <sz val="13"/>
        <color theme="1"/>
        <rFont val="Times New Roman"/>
        <family val="1"/>
      </rPr>
      <t xml:space="preserve"> </t>
    </r>
  </si>
  <si>
    <r>
      <t xml:space="preserve">Sully s/Loire 2 - </t>
    </r>
    <r>
      <rPr>
        <b/>
        <sz val="13"/>
        <rFont val="Times New Roman"/>
        <family val="1"/>
      </rPr>
      <t xml:space="preserve">Tours APTN 2 </t>
    </r>
    <r>
      <rPr>
        <sz val="13"/>
        <rFont val="Times New Roman"/>
        <family val="1"/>
      </rPr>
      <t xml:space="preserve">: 8 à </t>
    </r>
    <r>
      <rPr>
        <b/>
        <sz val="13"/>
        <rFont val="Times New Roman"/>
        <family val="1"/>
      </rPr>
      <t>28</t>
    </r>
  </si>
  <si>
    <r>
      <rPr>
        <sz val="13"/>
        <color theme="1"/>
        <rFont val="Times New Roman"/>
        <family val="1"/>
      </rPr>
      <t>Orléans UPA 2 -</t>
    </r>
    <r>
      <rPr>
        <b/>
        <sz val="13"/>
        <color theme="1"/>
        <rFont val="Times New Roman"/>
        <family val="1"/>
      </rPr>
      <t xml:space="preserve"> St J. de la Ruelle </t>
    </r>
    <r>
      <rPr>
        <sz val="13"/>
        <color theme="1"/>
        <rFont val="Times New Roman"/>
        <family val="1"/>
      </rPr>
      <t>: 8</t>
    </r>
    <r>
      <rPr>
        <b/>
        <sz val="13"/>
        <color theme="1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28</t>
    </r>
  </si>
  <si>
    <t>SAINT MAUR (36)</t>
  </si>
  <si>
    <t>ST JEAN DE LA RUELLE (45)</t>
  </si>
  <si>
    <t>ILLIERS/COMBRAY (28)</t>
  </si>
  <si>
    <t>TOURS APTN 2 (37)</t>
  </si>
  <si>
    <t>CHATEAUROUX LA BERRY. (36)</t>
  </si>
  <si>
    <t>BOURGES BAC (18)</t>
  </si>
  <si>
    <t>LA CHAUSSEE ST VICTOR (41)</t>
  </si>
  <si>
    <t>SALBRIS (41)</t>
  </si>
  <si>
    <t>ORLEANS UPA 2 (45)</t>
  </si>
  <si>
    <t>SULLY S/LOIRE 2 (45)</t>
  </si>
  <si>
    <t>ORVAL (18)</t>
  </si>
  <si>
    <t>BUZANCAIS (36)</t>
  </si>
  <si>
    <t>N3</t>
  </si>
  <si>
    <t>14 février : journée 1 dans chaque CD</t>
  </si>
  <si>
    <t>28 février : journées 2 et 3 à BOURGES (Esprit 2)</t>
  </si>
  <si>
    <t>13 mars : journées 4 et 5 à SULLY S/LOIRE (45)</t>
  </si>
  <si>
    <t>10 avril : journées 6 et 7 à CHATEAUROUX (36)</t>
  </si>
  <si>
    <t>18 septembre : journées 8 et 9 à LUCE (28)</t>
  </si>
  <si>
    <t>16 octobre : journées 10 et 11 à TOURS (37)</t>
  </si>
  <si>
    <t>8h30</t>
  </si>
  <si>
    <t>Championnat régional des clubs 2016 : résultats et classement après 5 journées</t>
  </si>
  <si>
    <r>
      <rPr>
        <b/>
        <sz val="13"/>
        <color rgb="FF00B0F0"/>
        <rFont val="Times New Roman"/>
        <family val="1"/>
      </rPr>
      <t xml:space="preserve">Orval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 xml:space="preserve">St Maur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</si>
  <si>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Salbris</t>
    </r>
    <r>
      <rPr>
        <sz val="13"/>
        <rFont val="Times New Roman"/>
        <family val="1"/>
      </rPr>
      <t xml:space="preserve"> - Bourges BAC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 xml:space="preserve">20 </t>
    </r>
    <r>
      <rPr>
        <sz val="13"/>
        <rFont val="Times New Roman"/>
        <family val="1"/>
      </rPr>
      <t>à 16</t>
    </r>
  </si>
  <si>
    <r>
      <t xml:space="preserve">Orléans UPA 2 </t>
    </r>
    <r>
      <rPr>
        <sz val="13"/>
        <color theme="1"/>
        <rFont val="Times New Roman"/>
        <family val="1"/>
      </rPr>
      <t xml:space="preserve">- Illiers/Combray </t>
    </r>
    <r>
      <rPr>
        <b/>
        <sz val="13"/>
        <color theme="1"/>
        <rFont val="Times New Roman"/>
        <family val="1"/>
      </rPr>
      <t xml:space="preserve">: 20 </t>
    </r>
    <r>
      <rPr>
        <sz val="13"/>
        <color theme="1"/>
        <rFont val="Times New Roman"/>
        <family val="1"/>
      </rPr>
      <t>à 16</t>
    </r>
  </si>
  <si>
    <r>
      <rPr>
        <sz val="13"/>
        <color theme="1"/>
        <rFont val="Times New Roman"/>
        <family val="1"/>
      </rPr>
      <t xml:space="preserve">La Berrichonne - </t>
    </r>
    <r>
      <rPr>
        <b/>
        <sz val="13"/>
        <color theme="1"/>
        <rFont val="Times New Roman"/>
        <family val="1"/>
      </rPr>
      <t>St J. de la Ruelle</t>
    </r>
    <r>
      <rPr>
        <sz val="13"/>
        <color theme="1"/>
        <rFont val="Times New Roman"/>
        <family val="1"/>
      </rPr>
      <t xml:space="preserve"> : 6 à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 </t>
    </r>
    <r>
      <rPr>
        <b/>
        <sz val="13"/>
        <color theme="1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</si>
  <si>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Sully s/Loire 2</t>
    </r>
    <r>
      <rPr>
        <sz val="13"/>
        <rFont val="Times New Roman"/>
        <family val="1"/>
      </rPr>
      <t xml:space="preserve"> - Buzançais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26</t>
    </r>
    <r>
      <rPr>
        <sz val="13"/>
        <rFont val="Times New Roman"/>
        <family val="1"/>
      </rPr>
      <t xml:space="preserve"> à 10</t>
    </r>
  </si>
  <si>
    <r>
      <rPr>
        <sz val="13"/>
        <color rgb="FF00B0F0"/>
        <rFont val="Times New Roman"/>
        <family val="1"/>
      </rPr>
      <t>Orval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>Buzançais</t>
    </r>
    <r>
      <rPr>
        <sz val="13"/>
        <rFont val="Times New Roman"/>
        <family val="1"/>
      </rPr>
      <t xml:space="preserve"> : 16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20</t>
    </r>
  </si>
  <si>
    <r>
      <rPr>
        <b/>
        <sz val="13"/>
        <rFont val="Times New Roman"/>
        <family val="1"/>
      </rPr>
      <t>Illiers/Combray</t>
    </r>
    <r>
      <rPr>
        <sz val="13"/>
        <color theme="1"/>
        <rFont val="Times New Roman"/>
        <family val="1"/>
      </rPr>
      <t xml:space="preserve"> - St Maur</t>
    </r>
    <r>
      <rPr>
        <b/>
        <sz val="13"/>
        <color theme="1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</si>
  <si>
    <r>
      <rPr>
        <b/>
        <sz val="13"/>
        <rFont val="Times New Roman"/>
        <family val="1"/>
      </rPr>
      <t>Salbris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 xml:space="preserve">St J. de la Ruelle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18</t>
    </r>
  </si>
  <si>
    <r>
      <rPr>
        <sz val="13"/>
        <color theme="1"/>
        <rFont val="Times New Roman"/>
        <family val="1"/>
      </rPr>
      <t>Orléans UPA 2 -</t>
    </r>
    <r>
      <rPr>
        <b/>
        <sz val="13"/>
        <color theme="1"/>
        <rFont val="Times New Roman"/>
        <family val="1"/>
      </rPr>
      <t xml:space="preserve"> Tours APTN 2 </t>
    </r>
    <r>
      <rPr>
        <sz val="13"/>
        <color theme="1"/>
        <rFont val="Times New Roman"/>
        <family val="1"/>
      </rPr>
      <t xml:space="preserve">: 10 à </t>
    </r>
    <r>
      <rPr>
        <b/>
        <sz val="13"/>
        <color theme="1"/>
        <rFont val="Times New Roman"/>
        <family val="1"/>
      </rPr>
      <t>26</t>
    </r>
  </si>
  <si>
    <r>
      <rPr>
        <b/>
        <sz val="13"/>
        <rFont val="Times New Roman"/>
        <family val="1"/>
      </rPr>
      <t>Sully s/Loire 2</t>
    </r>
    <r>
      <rPr>
        <sz val="13"/>
        <rFont val="Times New Roman"/>
        <family val="1"/>
      </rPr>
      <t xml:space="preserve"> - Bourges BAC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 </t>
    </r>
    <r>
      <rPr>
        <b/>
        <sz val="13"/>
        <rFont val="Times New Roman"/>
        <family val="1"/>
      </rPr>
      <t>22</t>
    </r>
    <r>
      <rPr>
        <sz val="13"/>
        <rFont val="Times New Roman"/>
        <family val="1"/>
      </rPr>
      <t xml:space="preserve"> à 14</t>
    </r>
  </si>
  <si>
    <t xml:space="preserve">St Maur - Bourges BAC : </t>
  </si>
  <si>
    <t>Salbris - Tours APTN 2 :</t>
  </si>
  <si>
    <r>
      <t xml:space="preserve">St Maur - </t>
    </r>
    <r>
      <rPr>
        <sz val="13"/>
        <rFont val="Times New Roman"/>
        <family val="1"/>
      </rPr>
      <t>St J. de la Ruelle</t>
    </r>
    <r>
      <rPr>
        <sz val="13"/>
        <color theme="1"/>
        <rFont val="Times New Roman"/>
        <family val="1"/>
      </rPr>
      <t xml:space="preserve"> :</t>
    </r>
  </si>
  <si>
    <t>Bourges BAC - Buzançais :</t>
  </si>
  <si>
    <t>Orléans UPA 2 - Buzançais : 8 à 28</t>
  </si>
  <si>
    <t>Tours APTN 2 - Buzançais :</t>
  </si>
  <si>
    <t>La Berrichonne - Tours APTN 2 :</t>
  </si>
  <si>
    <r>
      <t xml:space="preserve">La Berrichonne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</t>
    </r>
  </si>
  <si>
    <t>Salbris - Orléans UPA 2 :</t>
  </si>
  <si>
    <t>Orléans UPA 2 - Bourges BAC :</t>
  </si>
  <si>
    <t>Sully s/Loire 2 - St Maur :</t>
  </si>
  <si>
    <t>Sully s/Loire 2 - La Berrichonne :</t>
  </si>
  <si>
    <t>Sully s/Loire 2 - Salbris :</t>
  </si>
  <si>
    <r>
      <t xml:space="preserve">Illiers/Combray - Buzançais : </t>
    </r>
    <r>
      <rPr>
        <b/>
        <sz val="10"/>
        <color theme="1"/>
        <rFont val="Times New Roman"/>
        <family val="1"/>
      </rPr>
      <t/>
    </r>
  </si>
  <si>
    <r>
      <t xml:space="preserve">Illiers/Combray - St J. de la Ruelle : </t>
    </r>
    <r>
      <rPr>
        <b/>
        <sz val="10"/>
        <color theme="1"/>
        <rFont val="Times New Roman"/>
        <family val="1"/>
      </rPr>
      <t/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</si>
  <si>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Salbris : </t>
    </r>
  </si>
  <si>
    <t xml:space="preserve">Tours APTN 2 - St J. de la Ruelle : </t>
  </si>
  <si>
    <t xml:space="preserve">La Berrichonne - Orléans UPA 2 :  </t>
  </si>
  <si>
    <t xml:space="preserve">Sully s/Loire 2 - Illiers/Combray : </t>
  </si>
  <si>
    <t xml:space="preserve">La Berrichonne - Salbris :  </t>
  </si>
  <si>
    <t xml:space="preserve">Buzançais - St J. de la Ruelle : </t>
  </si>
  <si>
    <r>
      <rPr>
        <sz val="13"/>
        <rFont val="Times New Roman"/>
        <family val="1"/>
      </rPr>
      <t>Tours APTN 2</t>
    </r>
    <r>
      <rPr>
        <sz val="13"/>
        <color theme="1"/>
        <rFont val="Times New Roman"/>
        <family val="1"/>
      </rPr>
      <t xml:space="preserve"> - St Maur : </t>
    </r>
  </si>
  <si>
    <t xml:space="preserve">Illiers/Combray - Bourges BAC : </t>
  </si>
  <si>
    <r>
      <rPr>
        <sz val="13"/>
        <rFont val="Times New Roman"/>
        <family val="1"/>
      </rPr>
      <t>Bourges BAC</t>
    </r>
    <r>
      <rPr>
        <sz val="13"/>
        <color theme="1"/>
        <rFont val="Times New Roman"/>
        <family val="1"/>
      </rPr>
      <t xml:space="preserve"> - St J. de la Ruelle : </t>
    </r>
  </si>
  <si>
    <t xml:space="preserve">Salbris - St Maur : </t>
  </si>
  <si>
    <t xml:space="preserve">La Berrichonne - Illiers/Combray :  </t>
  </si>
  <si>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- Tours APTN 2 : </t>
    </r>
  </si>
  <si>
    <r>
      <t xml:space="preserve">Sully s/Loire 2 -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</si>
  <si>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Orléans UPA 2 :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</si>
  <si>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</t>
    </r>
    <r>
      <rPr>
        <sz val="13"/>
        <rFont val="Times New Roman"/>
        <family val="1"/>
      </rPr>
      <t>Illiers/Combray</t>
    </r>
    <r>
      <rPr>
        <sz val="13"/>
        <color theme="1"/>
        <rFont val="Times New Roman"/>
        <family val="1"/>
      </rPr>
      <t xml:space="preserve"> :</t>
    </r>
  </si>
  <si>
    <r>
      <t xml:space="preserve">Chau. St Victor </t>
    </r>
    <r>
      <rPr>
        <sz val="13"/>
        <color theme="1"/>
        <rFont val="Times New Roman"/>
        <family val="1"/>
      </rPr>
      <t xml:space="preserve">- </t>
    </r>
    <r>
      <rPr>
        <b/>
        <sz val="13"/>
        <color theme="1"/>
        <rFont val="Times New Roman"/>
        <family val="1"/>
      </rPr>
      <t xml:space="preserve">Salbris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</si>
  <si>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Illiers/Combray </t>
    </r>
    <r>
      <rPr>
        <sz val="13"/>
        <rFont val="Times New Roman"/>
        <family val="1"/>
      </rPr>
      <t xml:space="preserve">- Chau. St Victor : </t>
    </r>
    <r>
      <rPr>
        <b/>
        <sz val="13"/>
        <rFont val="Times New Roman"/>
        <family val="1"/>
      </rPr>
      <t xml:space="preserve">22 </t>
    </r>
    <r>
      <rPr>
        <sz val="13"/>
        <rFont val="Times New Roman"/>
        <family val="1"/>
      </rPr>
      <t>à 14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</si>
  <si>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 xml:space="preserve">Chau. St Victor </t>
    </r>
    <r>
      <rPr>
        <sz val="13"/>
        <color theme="1"/>
        <rFont val="Times New Roman"/>
        <family val="1"/>
      </rPr>
      <t xml:space="preserve">: 16 à </t>
    </r>
    <r>
      <rPr>
        <b/>
        <sz val="13"/>
        <color theme="1"/>
        <rFont val="Times New Roman"/>
        <family val="1"/>
      </rPr>
      <t>20</t>
    </r>
  </si>
  <si>
    <r>
      <t xml:space="preserve">Tours APTN 2 - </t>
    </r>
    <r>
      <rPr>
        <b/>
        <sz val="13"/>
        <rFont val="Times New Roman"/>
        <family val="1"/>
      </rPr>
      <t xml:space="preserve">Chau. St Victor </t>
    </r>
    <r>
      <rPr>
        <sz val="13"/>
        <rFont val="Times New Roman"/>
        <family val="1"/>
      </rPr>
      <t xml:space="preserve">: 12 à </t>
    </r>
    <r>
      <rPr>
        <b/>
        <sz val="13"/>
        <rFont val="Times New Roman"/>
        <family val="1"/>
      </rPr>
      <t>24</t>
    </r>
  </si>
  <si>
    <r>
      <rPr>
        <sz val="13"/>
        <color theme="1"/>
        <rFont val="Times New Roman"/>
        <family val="1"/>
      </rPr>
      <t xml:space="preserve">La Berrichonne - </t>
    </r>
    <r>
      <rPr>
        <b/>
        <sz val="13"/>
        <color theme="1"/>
        <rFont val="Times New Roman"/>
        <family val="1"/>
      </rPr>
      <t>Chau. St Victor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</t>
    </r>
    <r>
      <rPr>
        <b/>
        <sz val="13"/>
        <color theme="1"/>
        <rFont val="Times New Roman"/>
        <family val="1"/>
      </rPr>
      <t xml:space="preserve"> </t>
    </r>
  </si>
  <si>
    <t xml:space="preserve">Chau. St Victor - Buzançais : </t>
  </si>
  <si>
    <t xml:space="preserve">Orléans UPA 2 - Chau. St Victor : </t>
  </si>
  <si>
    <t>Chau. St Victor - Bourges BAC :</t>
  </si>
  <si>
    <t xml:space="preserve">Sully s/Loire 2 - Chau. St Victor : </t>
  </si>
  <si>
    <r>
      <t xml:space="preserve">St Maur - </t>
    </r>
    <r>
      <rPr>
        <sz val="13"/>
        <rFont val="Times New Roman"/>
        <family val="1"/>
      </rPr>
      <t>Chau. St Victor</t>
    </r>
    <r>
      <rPr>
        <sz val="13"/>
        <color theme="1"/>
        <rFont val="Times New Roman"/>
        <family val="1"/>
      </rPr>
      <t xml:space="preserve"> :</t>
    </r>
  </si>
  <si>
    <t xml:space="preserve">Chau. St Victor - St J. de la Ruelle : </t>
  </si>
  <si>
    <r>
      <rPr>
        <b/>
        <i/>
        <u/>
        <sz val="12"/>
        <color rgb="FFC00000"/>
        <rFont val="Times New Roman"/>
        <family val="1"/>
      </rPr>
      <t>2017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National 3 </t>
    </r>
  </si>
  <si>
    <t>D1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</si>
</sst>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rgb="FF00B0F0"/>
      <name val="Times New Roman"/>
      <family val="1"/>
    </font>
    <font>
      <b/>
      <sz val="13"/>
      <name val="Times New Roman"/>
      <family val="1"/>
    </font>
    <font>
      <b/>
      <sz val="13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0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0" xfId="0" applyFont="1" applyAlignment="1"/>
    <xf numFmtId="0" fontId="12" fillId="3" borderId="15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/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16" fontId="11" fillId="0" borderId="0" xfId="0" applyNumberFormat="1" applyFont="1" applyAlignment="1">
      <alignment horizontal="left" vertical="center"/>
    </xf>
    <xf numFmtId="16" fontId="11" fillId="0" borderId="17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abSelected="1" zoomScaleNormal="100" workbookViewId="0">
      <selection activeCell="S13" sqref="S13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10.7109375" style="1" customWidth="1"/>
    <col min="4" max="4" width="6.7109375" style="2" customWidth="1"/>
    <col min="5" max="5" width="35.140625" style="2" customWidth="1"/>
    <col min="6" max="11" width="3.7109375" style="1" customWidth="1"/>
    <col min="12" max="12" width="5.42578125" style="1" bestFit="1" customWidth="1"/>
    <col min="13" max="13" width="6.7109375" style="1" customWidth="1"/>
    <col min="14" max="14" width="4.5703125" style="1" bestFit="1" customWidth="1"/>
    <col min="15" max="15" width="6.7109375" style="1" customWidth="1"/>
    <col min="16" max="16" width="8.42578125" style="1" customWidth="1"/>
    <col min="17" max="17" width="8.5703125" style="1" customWidth="1"/>
    <col min="18" max="18" width="5.140625" style="1" customWidth="1"/>
    <col min="19" max="16384" width="11.42578125" style="1"/>
  </cols>
  <sheetData>
    <row r="1" spans="1:17" s="15" customFormat="1" ht="23.2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14"/>
    </row>
    <row r="2" spans="1:17" s="3" customFormat="1" ht="12" thickBot="1"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7" s="7" customFormat="1" ht="16.5" thickBot="1">
      <c r="A3" s="61" t="s">
        <v>0</v>
      </c>
      <c r="B3" s="61"/>
      <c r="D3" s="18" t="s">
        <v>2</v>
      </c>
      <c r="E3" s="19" t="s">
        <v>12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9" t="s">
        <v>11</v>
      </c>
      <c r="O3" s="20">
        <v>2017</v>
      </c>
    </row>
    <row r="4" spans="1:17" s="4" customFormat="1" ht="15.75">
      <c r="A4" s="45" t="s">
        <v>42</v>
      </c>
      <c r="B4" s="45"/>
      <c r="D4" s="22">
        <v>1</v>
      </c>
      <c r="E4" s="40" t="s">
        <v>30</v>
      </c>
      <c r="F4" s="30">
        <f t="shared" ref="F4:F15" si="0">(H4*3)+(I4*2)+(J4*1)+(K4*0)</f>
        <v>13</v>
      </c>
      <c r="G4" s="30">
        <f t="shared" ref="G4:G15" si="1">H4+I4+J4+K4</f>
        <v>5</v>
      </c>
      <c r="H4" s="31">
        <v>3</v>
      </c>
      <c r="I4" s="31">
        <v>2</v>
      </c>
      <c r="J4" s="31"/>
      <c r="K4" s="31"/>
      <c r="L4" s="31">
        <v>124</v>
      </c>
      <c r="M4" s="31">
        <v>56</v>
      </c>
      <c r="N4" s="30">
        <f t="shared" ref="N4:N15" si="2">L4-M4</f>
        <v>68</v>
      </c>
      <c r="O4" s="23" t="s">
        <v>41</v>
      </c>
    </row>
    <row r="5" spans="1:17" s="4" customFormat="1" ht="16.5">
      <c r="A5" s="10" t="s">
        <v>1</v>
      </c>
      <c r="B5" s="27" t="s">
        <v>14</v>
      </c>
      <c r="D5" s="24">
        <v>2</v>
      </c>
      <c r="E5" s="41" t="s">
        <v>29</v>
      </c>
      <c r="F5" s="12">
        <f t="shared" si="0"/>
        <v>12</v>
      </c>
      <c r="G5" s="12">
        <f t="shared" si="1"/>
        <v>5</v>
      </c>
      <c r="H5" s="5">
        <v>3</v>
      </c>
      <c r="I5" s="5">
        <v>1</v>
      </c>
      <c r="J5" s="5">
        <v>1</v>
      </c>
      <c r="K5" s="5"/>
      <c r="L5" s="5">
        <v>106</v>
      </c>
      <c r="M5" s="5">
        <v>74</v>
      </c>
      <c r="N5" s="12">
        <f t="shared" si="2"/>
        <v>32</v>
      </c>
      <c r="O5" s="62" t="s">
        <v>13</v>
      </c>
    </row>
    <row r="6" spans="1:17" s="4" customFormat="1" ht="16.5">
      <c r="B6" s="51" t="s">
        <v>15</v>
      </c>
      <c r="C6" s="53"/>
      <c r="D6" s="24">
        <v>3</v>
      </c>
      <c r="E6" s="6" t="s">
        <v>31</v>
      </c>
      <c r="F6" s="12">
        <f t="shared" si="0"/>
        <v>12</v>
      </c>
      <c r="G6" s="12">
        <f t="shared" si="1"/>
        <v>5</v>
      </c>
      <c r="H6" s="5">
        <v>3</v>
      </c>
      <c r="I6" s="5">
        <v>1</v>
      </c>
      <c r="J6" s="5">
        <v>1</v>
      </c>
      <c r="K6" s="5"/>
      <c r="L6" s="5">
        <v>102</v>
      </c>
      <c r="M6" s="5">
        <v>78</v>
      </c>
      <c r="N6" s="12">
        <f t="shared" si="2"/>
        <v>24</v>
      </c>
      <c r="O6" s="63"/>
    </row>
    <row r="7" spans="1:17" s="4" customFormat="1" ht="16.5">
      <c r="B7" s="46" t="s">
        <v>16</v>
      </c>
      <c r="C7" s="52"/>
      <c r="D7" s="24">
        <v>4</v>
      </c>
      <c r="E7" s="6" t="s">
        <v>35</v>
      </c>
      <c r="F7" s="12">
        <f t="shared" si="0"/>
        <v>12</v>
      </c>
      <c r="G7" s="12">
        <f t="shared" si="1"/>
        <v>5</v>
      </c>
      <c r="H7" s="5">
        <v>3</v>
      </c>
      <c r="I7" s="5">
        <v>1</v>
      </c>
      <c r="J7" s="5">
        <v>1</v>
      </c>
      <c r="K7" s="5"/>
      <c r="L7" s="5">
        <v>100</v>
      </c>
      <c r="M7" s="5">
        <v>80</v>
      </c>
      <c r="N7" s="12">
        <f t="shared" si="2"/>
        <v>20</v>
      </c>
      <c r="O7" s="63"/>
    </row>
    <row r="8" spans="1:17" s="4" customFormat="1" ht="16.5">
      <c r="B8" s="51" t="s">
        <v>90</v>
      </c>
      <c r="C8" s="53"/>
      <c r="D8" s="42">
        <v>5</v>
      </c>
      <c r="E8" s="6" t="s">
        <v>32</v>
      </c>
      <c r="F8" s="12">
        <f t="shared" si="0"/>
        <v>11</v>
      </c>
      <c r="G8" s="12">
        <f t="shared" si="1"/>
        <v>5</v>
      </c>
      <c r="H8" s="5">
        <v>2</v>
      </c>
      <c r="I8" s="5">
        <v>2</v>
      </c>
      <c r="J8" s="5">
        <v>1</v>
      </c>
      <c r="K8" s="5"/>
      <c r="L8" s="5">
        <v>102</v>
      </c>
      <c r="M8" s="5">
        <v>78</v>
      </c>
      <c r="N8" s="12">
        <f t="shared" si="2"/>
        <v>24</v>
      </c>
      <c r="O8" s="63"/>
    </row>
    <row r="9" spans="1:17" s="4" customFormat="1" ht="16.5">
      <c r="B9" s="27" t="s">
        <v>17</v>
      </c>
      <c r="D9" s="24">
        <v>6</v>
      </c>
      <c r="E9" s="6" t="s">
        <v>36</v>
      </c>
      <c r="F9" s="12">
        <f t="shared" si="0"/>
        <v>11</v>
      </c>
      <c r="G9" s="12">
        <f t="shared" si="1"/>
        <v>5</v>
      </c>
      <c r="H9" s="5">
        <v>2</v>
      </c>
      <c r="I9" s="5">
        <v>2</v>
      </c>
      <c r="J9" s="5">
        <v>1</v>
      </c>
      <c r="K9" s="5"/>
      <c r="L9" s="5">
        <v>86</v>
      </c>
      <c r="M9" s="5">
        <v>94</v>
      </c>
      <c r="N9" s="12">
        <f t="shared" si="2"/>
        <v>-8</v>
      </c>
      <c r="O9" s="63"/>
    </row>
    <row r="10" spans="1:17" s="4" customFormat="1" ht="16.5">
      <c r="B10" s="54" t="s">
        <v>18</v>
      </c>
      <c r="C10" s="55"/>
      <c r="D10" s="24">
        <v>7</v>
      </c>
      <c r="E10" s="6" t="s">
        <v>38</v>
      </c>
      <c r="F10" s="12">
        <f t="shared" si="0"/>
        <v>10</v>
      </c>
      <c r="G10" s="12">
        <f t="shared" si="1"/>
        <v>5</v>
      </c>
      <c r="H10" s="5">
        <v>2</v>
      </c>
      <c r="I10" s="5">
        <v>1</v>
      </c>
      <c r="J10" s="5">
        <v>2</v>
      </c>
      <c r="K10" s="5"/>
      <c r="L10" s="5">
        <v>90</v>
      </c>
      <c r="M10" s="5">
        <v>90</v>
      </c>
      <c r="N10" s="12">
        <f t="shared" si="2"/>
        <v>0</v>
      </c>
      <c r="O10" s="64"/>
    </row>
    <row r="11" spans="1:17" s="4" customFormat="1" ht="15.75">
      <c r="D11" s="26">
        <v>8</v>
      </c>
      <c r="E11" s="32" t="s">
        <v>33</v>
      </c>
      <c r="F11" s="33">
        <f t="shared" si="0"/>
        <v>9</v>
      </c>
      <c r="G11" s="33">
        <f t="shared" si="1"/>
        <v>5</v>
      </c>
      <c r="H11" s="34">
        <v>2</v>
      </c>
      <c r="I11" s="34"/>
      <c r="J11" s="34">
        <v>3</v>
      </c>
      <c r="K11" s="34"/>
      <c r="L11" s="34">
        <v>78</v>
      </c>
      <c r="M11" s="34">
        <v>102</v>
      </c>
      <c r="N11" s="33">
        <f t="shared" si="2"/>
        <v>-24</v>
      </c>
      <c r="O11" s="65" t="s">
        <v>102</v>
      </c>
    </row>
    <row r="12" spans="1:17" s="4" customFormat="1" ht="15.75">
      <c r="A12" s="56" t="s">
        <v>43</v>
      </c>
      <c r="B12" s="56"/>
      <c r="C12" s="57"/>
      <c r="D12" s="35">
        <v>9</v>
      </c>
      <c r="E12" s="32" t="s">
        <v>37</v>
      </c>
      <c r="F12" s="33">
        <f t="shared" si="0"/>
        <v>9</v>
      </c>
      <c r="G12" s="33">
        <f t="shared" si="1"/>
        <v>5</v>
      </c>
      <c r="H12" s="34">
        <v>2</v>
      </c>
      <c r="I12" s="34"/>
      <c r="J12" s="34">
        <v>3</v>
      </c>
      <c r="K12" s="34"/>
      <c r="L12" s="34">
        <v>74</v>
      </c>
      <c r="M12" s="34">
        <v>106</v>
      </c>
      <c r="N12" s="33">
        <f t="shared" si="2"/>
        <v>-32</v>
      </c>
      <c r="O12" s="65"/>
    </row>
    <row r="13" spans="1:17" s="4" customFormat="1" ht="16.5">
      <c r="A13" s="10" t="s">
        <v>48</v>
      </c>
      <c r="B13" s="27" t="s">
        <v>19</v>
      </c>
      <c r="D13" s="26">
        <v>10</v>
      </c>
      <c r="E13" s="32" t="s">
        <v>34</v>
      </c>
      <c r="F13" s="33">
        <f t="shared" si="0"/>
        <v>8</v>
      </c>
      <c r="G13" s="33">
        <f t="shared" si="1"/>
        <v>5</v>
      </c>
      <c r="H13" s="34">
        <v>1</v>
      </c>
      <c r="I13" s="34">
        <v>1</v>
      </c>
      <c r="J13" s="34">
        <v>3</v>
      </c>
      <c r="K13" s="34"/>
      <c r="L13" s="34">
        <v>88</v>
      </c>
      <c r="M13" s="34">
        <v>92</v>
      </c>
      <c r="N13" s="33">
        <f t="shared" si="2"/>
        <v>-4</v>
      </c>
      <c r="O13" s="65"/>
    </row>
    <row r="14" spans="1:17" s="4" customFormat="1" ht="16.5">
      <c r="B14" s="51" t="s">
        <v>20</v>
      </c>
      <c r="C14" s="53"/>
      <c r="D14" s="26">
        <v>11</v>
      </c>
      <c r="E14" s="32" t="s">
        <v>40</v>
      </c>
      <c r="F14" s="33">
        <f t="shared" si="0"/>
        <v>7</v>
      </c>
      <c r="G14" s="33">
        <f t="shared" si="1"/>
        <v>5</v>
      </c>
      <c r="H14" s="34">
        <v>1</v>
      </c>
      <c r="I14" s="34"/>
      <c r="J14" s="34">
        <v>4</v>
      </c>
      <c r="K14" s="34"/>
      <c r="L14" s="34">
        <v>62</v>
      </c>
      <c r="M14" s="34">
        <v>118</v>
      </c>
      <c r="N14" s="33">
        <f t="shared" si="2"/>
        <v>-56</v>
      </c>
      <c r="O14" s="65"/>
    </row>
    <row r="15" spans="1:17" s="4" customFormat="1" ht="17.25" thickBot="1">
      <c r="B15" s="54" t="s">
        <v>91</v>
      </c>
      <c r="C15" s="55"/>
      <c r="D15" s="25">
        <v>12</v>
      </c>
      <c r="E15" s="38" t="s">
        <v>39</v>
      </c>
      <c r="F15" s="39">
        <f t="shared" si="0"/>
        <v>6</v>
      </c>
      <c r="G15" s="39">
        <f t="shared" si="1"/>
        <v>5</v>
      </c>
      <c r="H15" s="39"/>
      <c r="I15" s="39">
        <v>1</v>
      </c>
      <c r="J15" s="39">
        <v>4</v>
      </c>
      <c r="K15" s="39"/>
      <c r="L15" s="39">
        <v>68</v>
      </c>
      <c r="M15" s="39">
        <v>112</v>
      </c>
      <c r="N15" s="39">
        <f t="shared" si="2"/>
        <v>-44</v>
      </c>
      <c r="O15" s="66"/>
    </row>
    <row r="16" spans="1:17" s="7" customFormat="1" ht="16.5">
      <c r="B16" s="27" t="s">
        <v>21</v>
      </c>
      <c r="D16" s="16" t="s">
        <v>101</v>
      </c>
      <c r="E16" s="17"/>
      <c r="N16" s="21">
        <f>SUM(N4:N15)</f>
        <v>0</v>
      </c>
    </row>
    <row r="17" spans="1:18" s="7" customFormat="1" ht="16.5">
      <c r="B17" s="27" t="s">
        <v>22</v>
      </c>
      <c r="D17" s="8"/>
      <c r="E17" s="8"/>
    </row>
    <row r="18" spans="1:18" s="7" customFormat="1" ht="16.5">
      <c r="B18" s="46" t="s">
        <v>23</v>
      </c>
      <c r="C18" s="46"/>
      <c r="D18" s="67" t="s">
        <v>45</v>
      </c>
      <c r="E18" s="67"/>
      <c r="F18" s="67"/>
      <c r="G18" s="67"/>
      <c r="H18" s="67"/>
      <c r="I18" s="67"/>
      <c r="J18" s="67"/>
      <c r="K18" s="67"/>
      <c r="L18" s="67"/>
      <c r="M18" s="13"/>
      <c r="N18" s="13"/>
      <c r="O18" s="13"/>
      <c r="P18" s="13"/>
    </row>
    <row r="19" spans="1:18" s="4" customFormat="1" ht="16.5">
      <c r="D19" s="10" t="s">
        <v>48</v>
      </c>
      <c r="E19" s="36" t="s">
        <v>60</v>
      </c>
      <c r="G19" s="36"/>
      <c r="I19" s="10" t="s">
        <v>1</v>
      </c>
      <c r="J19" s="10"/>
      <c r="K19" s="43" t="s">
        <v>89</v>
      </c>
      <c r="L19" s="43"/>
      <c r="M19" s="43"/>
      <c r="N19" s="43"/>
      <c r="O19" s="43"/>
      <c r="P19" s="43"/>
    </row>
    <row r="20" spans="1:18" s="7" customFormat="1" ht="16.5">
      <c r="A20" s="11" t="s">
        <v>1</v>
      </c>
      <c r="B20" s="28" t="s">
        <v>24</v>
      </c>
      <c r="C20" s="4"/>
      <c r="E20" s="48" t="s">
        <v>75</v>
      </c>
      <c r="F20" s="49"/>
      <c r="G20" s="48"/>
      <c r="H20" s="49"/>
      <c r="K20" s="37" t="s">
        <v>63</v>
      </c>
      <c r="L20" s="37"/>
      <c r="M20" s="37"/>
      <c r="N20" s="37"/>
      <c r="O20" s="37"/>
      <c r="P20" s="37"/>
    </row>
    <row r="21" spans="1:18" s="7" customFormat="1" ht="16.5">
      <c r="B21" s="48" t="s">
        <v>92</v>
      </c>
      <c r="C21" s="49"/>
      <c r="D21" s="29"/>
      <c r="E21" s="46" t="s">
        <v>76</v>
      </c>
      <c r="F21" s="46"/>
      <c r="G21" s="46"/>
      <c r="H21" s="46"/>
      <c r="K21" s="37" t="s">
        <v>100</v>
      </c>
      <c r="L21" s="37"/>
      <c r="M21" s="37"/>
      <c r="N21" s="37"/>
      <c r="O21" s="37"/>
      <c r="P21" s="37"/>
      <c r="Q21" s="37"/>
      <c r="R21" s="37"/>
    </row>
    <row r="22" spans="1:18" s="7" customFormat="1" ht="16.5">
      <c r="B22" s="46" t="s">
        <v>25</v>
      </c>
      <c r="C22" s="47"/>
      <c r="D22" s="29"/>
      <c r="E22" s="48" t="s">
        <v>95</v>
      </c>
      <c r="F22" s="48"/>
      <c r="G22" s="48"/>
      <c r="H22" s="48"/>
      <c r="K22" s="37" t="s">
        <v>68</v>
      </c>
      <c r="L22" s="37"/>
      <c r="M22" s="37"/>
      <c r="N22" s="37"/>
      <c r="O22" s="37"/>
      <c r="P22" s="37"/>
    </row>
    <row r="23" spans="1:18" s="7" customFormat="1" ht="16.5">
      <c r="B23" s="51" t="s">
        <v>28</v>
      </c>
      <c r="C23" s="51"/>
      <c r="E23" s="48" t="s">
        <v>77</v>
      </c>
      <c r="F23" s="48"/>
      <c r="G23" s="48"/>
      <c r="H23" s="48"/>
      <c r="I23" s="9"/>
      <c r="K23" s="44" t="s">
        <v>66</v>
      </c>
      <c r="L23" s="44"/>
      <c r="M23" s="44"/>
      <c r="N23" s="44"/>
      <c r="O23" s="44"/>
      <c r="P23" s="44"/>
      <c r="Q23" s="44"/>
    </row>
    <row r="24" spans="1:18" s="7" customFormat="1" ht="16.5">
      <c r="B24" s="51" t="s">
        <v>26</v>
      </c>
      <c r="C24" s="51"/>
      <c r="E24" s="46" t="s">
        <v>78</v>
      </c>
      <c r="F24" s="46"/>
      <c r="G24" s="46"/>
      <c r="H24" s="46"/>
      <c r="K24" s="37" t="s">
        <v>70</v>
      </c>
      <c r="L24" s="37"/>
      <c r="M24" s="37"/>
      <c r="N24" s="37"/>
      <c r="O24" s="37"/>
      <c r="P24" s="37"/>
    </row>
    <row r="25" spans="1:18" s="7" customFormat="1" ht="16.5">
      <c r="B25" s="46" t="s">
        <v>27</v>
      </c>
      <c r="C25" s="46"/>
      <c r="D25" s="8"/>
      <c r="E25" s="8"/>
    </row>
    <row r="26" spans="1:18" s="7" customFormat="1" ht="15.75">
      <c r="D26" s="45" t="s">
        <v>46</v>
      </c>
      <c r="E26" s="45"/>
      <c r="F26" s="45"/>
      <c r="G26" s="45"/>
      <c r="H26" s="45"/>
      <c r="I26" s="45"/>
      <c r="J26" s="45"/>
      <c r="K26" s="45"/>
      <c r="L26" s="45"/>
    </row>
    <row r="27" spans="1:18" s="4" customFormat="1" ht="16.5">
      <c r="A27" s="45" t="s">
        <v>44</v>
      </c>
      <c r="B27" s="45"/>
      <c r="C27" s="45"/>
      <c r="D27" s="10" t="s">
        <v>48</v>
      </c>
      <c r="E27" s="46" t="s">
        <v>80</v>
      </c>
      <c r="F27" s="46"/>
      <c r="G27" s="46"/>
      <c r="I27" s="10" t="s">
        <v>1</v>
      </c>
      <c r="J27" s="10"/>
      <c r="K27" s="43" t="s">
        <v>62</v>
      </c>
      <c r="L27" s="43"/>
      <c r="M27" s="43"/>
      <c r="N27" s="43"/>
      <c r="O27" s="43"/>
      <c r="P27" s="43"/>
    </row>
    <row r="28" spans="1:18" s="7" customFormat="1" ht="16.5">
      <c r="A28" s="10" t="s">
        <v>48</v>
      </c>
      <c r="B28" s="28" t="s">
        <v>50</v>
      </c>
      <c r="C28" s="4"/>
      <c r="E28" s="48" t="s">
        <v>81</v>
      </c>
      <c r="F28" s="49"/>
      <c r="G28" s="48"/>
      <c r="H28" s="49"/>
      <c r="K28" s="37" t="s">
        <v>88</v>
      </c>
      <c r="L28" s="37"/>
      <c r="M28" s="37"/>
      <c r="N28" s="37"/>
      <c r="O28" s="37"/>
      <c r="P28" s="37"/>
    </row>
    <row r="29" spans="1:18" s="7" customFormat="1" ht="16.5">
      <c r="B29" s="46" t="s">
        <v>93</v>
      </c>
      <c r="C29" s="47"/>
      <c r="E29" s="46" t="s">
        <v>82</v>
      </c>
      <c r="F29" s="46"/>
      <c r="G29" s="46"/>
      <c r="H29" s="46"/>
      <c r="K29" s="37" t="s">
        <v>73</v>
      </c>
      <c r="L29" s="37"/>
      <c r="M29" s="37"/>
      <c r="N29" s="37"/>
      <c r="O29" s="37"/>
      <c r="P29" s="37"/>
    </row>
    <row r="30" spans="1:18" s="7" customFormat="1" ht="16.5">
      <c r="B30" s="46" t="s">
        <v>51</v>
      </c>
      <c r="C30" s="47"/>
      <c r="E30" s="48" t="s">
        <v>96</v>
      </c>
      <c r="F30" s="48"/>
      <c r="G30" s="48"/>
      <c r="H30" s="48"/>
      <c r="K30" s="37" t="s">
        <v>97</v>
      </c>
      <c r="L30" s="37"/>
      <c r="M30" s="37"/>
      <c r="N30" s="37"/>
      <c r="O30" s="37"/>
      <c r="P30" s="37"/>
      <c r="Q30" s="37"/>
    </row>
    <row r="31" spans="1:18" s="7" customFormat="1" ht="16.5">
      <c r="B31" s="51" t="s">
        <v>52</v>
      </c>
      <c r="C31" s="51"/>
      <c r="E31" s="48" t="s">
        <v>79</v>
      </c>
      <c r="F31" s="48"/>
      <c r="G31" s="48"/>
      <c r="H31" s="48"/>
      <c r="K31" s="44" t="s">
        <v>61</v>
      </c>
      <c r="L31" s="44"/>
      <c r="M31" s="44"/>
      <c r="N31" s="44"/>
      <c r="O31" s="44"/>
      <c r="P31" s="44"/>
    </row>
    <row r="32" spans="1:18" s="7" customFormat="1" ht="16.5">
      <c r="B32" s="51" t="s">
        <v>53</v>
      </c>
      <c r="C32" s="51"/>
      <c r="E32" s="46" t="s">
        <v>87</v>
      </c>
      <c r="F32" s="46"/>
      <c r="G32" s="46"/>
      <c r="H32" s="46"/>
      <c r="K32" s="37" t="s">
        <v>71</v>
      </c>
      <c r="L32" s="37"/>
      <c r="M32" s="37"/>
      <c r="N32" s="37"/>
      <c r="O32" s="37"/>
      <c r="P32" s="37"/>
      <c r="Q32" s="37"/>
    </row>
    <row r="33" spans="1:17" s="7" customFormat="1" ht="16.5">
      <c r="B33" s="46" t="s">
        <v>54</v>
      </c>
      <c r="C33" s="46"/>
      <c r="D33" s="8"/>
      <c r="E33" s="8"/>
    </row>
    <row r="34" spans="1:17" s="7" customFormat="1" ht="15.75">
      <c r="D34" s="50" t="s">
        <v>47</v>
      </c>
      <c r="E34" s="50"/>
      <c r="F34" s="50"/>
      <c r="G34" s="50"/>
      <c r="H34" s="50"/>
      <c r="I34" s="50"/>
      <c r="J34" s="50"/>
      <c r="K34" s="50"/>
      <c r="L34" s="50"/>
      <c r="M34" s="9"/>
      <c r="N34" s="9"/>
      <c r="O34" s="9"/>
      <c r="P34" s="9"/>
    </row>
    <row r="35" spans="1:17" s="7" customFormat="1" ht="16.5">
      <c r="A35" s="10" t="s">
        <v>1</v>
      </c>
      <c r="B35" s="28" t="s">
        <v>55</v>
      </c>
      <c r="C35" s="4"/>
      <c r="D35" s="10" t="s">
        <v>48</v>
      </c>
      <c r="E35" s="36" t="s">
        <v>86</v>
      </c>
      <c r="F35" s="4"/>
      <c r="G35" s="36"/>
      <c r="H35" s="4"/>
      <c r="I35" s="10" t="s">
        <v>1</v>
      </c>
      <c r="J35" s="10"/>
      <c r="K35" s="43" t="s">
        <v>99</v>
      </c>
      <c r="L35" s="43"/>
      <c r="M35" s="43"/>
      <c r="N35" s="43"/>
      <c r="O35" s="43"/>
      <c r="P35" s="43"/>
      <c r="Q35" s="43"/>
    </row>
    <row r="36" spans="1:17" s="7" customFormat="1" ht="16.5">
      <c r="B36" s="48" t="s">
        <v>56</v>
      </c>
      <c r="C36" s="49"/>
      <c r="E36" s="48" t="s">
        <v>83</v>
      </c>
      <c r="F36" s="48"/>
      <c r="G36" s="48"/>
      <c r="H36" s="48"/>
      <c r="K36" s="37" t="s">
        <v>65</v>
      </c>
      <c r="L36" s="37"/>
      <c r="M36" s="37"/>
      <c r="N36" s="37"/>
      <c r="O36" s="37"/>
      <c r="P36" s="37"/>
      <c r="Q36" s="37"/>
    </row>
    <row r="37" spans="1:17" s="7" customFormat="1" ht="16.5">
      <c r="B37" s="46" t="s">
        <v>57</v>
      </c>
      <c r="C37" s="47"/>
      <c r="E37" s="46" t="s">
        <v>84</v>
      </c>
      <c r="F37" s="47"/>
      <c r="G37" s="46"/>
      <c r="H37" s="47"/>
      <c r="K37" s="68" t="s">
        <v>74</v>
      </c>
      <c r="L37" s="68"/>
      <c r="M37" s="68"/>
      <c r="N37" s="68"/>
      <c r="O37" s="68"/>
      <c r="P37" s="68"/>
      <c r="Q37" s="68"/>
    </row>
    <row r="38" spans="1:17" s="7" customFormat="1" ht="16.5">
      <c r="B38" s="51" t="s">
        <v>58</v>
      </c>
      <c r="C38" s="51"/>
      <c r="E38" s="48" t="s">
        <v>64</v>
      </c>
      <c r="F38" s="48"/>
      <c r="G38" s="48"/>
      <c r="H38" s="48"/>
      <c r="K38" s="37" t="s">
        <v>69</v>
      </c>
      <c r="L38" s="37"/>
      <c r="M38" s="37"/>
      <c r="N38" s="37"/>
      <c r="O38" s="37"/>
      <c r="P38" s="37"/>
      <c r="Q38" s="37"/>
    </row>
    <row r="39" spans="1:17" s="7" customFormat="1" ht="16.5">
      <c r="B39" s="51" t="s">
        <v>94</v>
      </c>
      <c r="C39" s="51"/>
      <c r="E39" s="48" t="s">
        <v>85</v>
      </c>
      <c r="F39" s="48"/>
      <c r="G39" s="48"/>
      <c r="H39" s="48"/>
      <c r="K39" s="44" t="s">
        <v>67</v>
      </c>
      <c r="L39" s="44"/>
      <c r="M39" s="44"/>
      <c r="N39" s="44"/>
      <c r="O39" s="44"/>
      <c r="P39" s="44"/>
    </row>
    <row r="40" spans="1:17" s="7" customFormat="1" ht="16.5">
      <c r="B40" s="46" t="s">
        <v>59</v>
      </c>
      <c r="C40" s="46"/>
      <c r="E40" s="46" t="s">
        <v>98</v>
      </c>
      <c r="F40" s="46"/>
      <c r="G40" s="46"/>
      <c r="H40" s="46"/>
      <c r="K40" s="37" t="s">
        <v>72</v>
      </c>
      <c r="L40" s="37"/>
      <c r="M40" s="37"/>
      <c r="N40" s="37"/>
      <c r="O40" s="37"/>
      <c r="P40" s="37"/>
    </row>
  </sheetData>
  <sortState ref="D4:N15">
    <sortCondition ref="D4"/>
  </sortState>
  <mergeCells count="53">
    <mergeCell ref="E40:H40"/>
    <mergeCell ref="E38:H38"/>
    <mergeCell ref="E31:H31"/>
    <mergeCell ref="E32:H32"/>
    <mergeCell ref="B25:C25"/>
    <mergeCell ref="B23:C23"/>
    <mergeCell ref="E21:H21"/>
    <mergeCell ref="K37:Q37"/>
    <mergeCell ref="E39:H39"/>
    <mergeCell ref="B24:C24"/>
    <mergeCell ref="B18:C18"/>
    <mergeCell ref="B6:C6"/>
    <mergeCell ref="E23:H23"/>
    <mergeCell ref="B21:C21"/>
    <mergeCell ref="B22:C22"/>
    <mergeCell ref="O11:O15"/>
    <mergeCell ref="D18:L18"/>
    <mergeCell ref="E22:H22"/>
    <mergeCell ref="E24:H24"/>
    <mergeCell ref="D26:L26"/>
    <mergeCell ref="E20:F20"/>
    <mergeCell ref="G20:H20"/>
    <mergeCell ref="A1:P1"/>
    <mergeCell ref="A4:B4"/>
    <mergeCell ref="D2:O2"/>
    <mergeCell ref="A3:B3"/>
    <mergeCell ref="O5:O10"/>
    <mergeCell ref="B7:C7"/>
    <mergeCell ref="B8:C8"/>
    <mergeCell ref="B10:C10"/>
    <mergeCell ref="B14:C14"/>
    <mergeCell ref="B15:C15"/>
    <mergeCell ref="A12:C12"/>
    <mergeCell ref="B38:C38"/>
    <mergeCell ref="B39:C39"/>
    <mergeCell ref="B40:C40"/>
    <mergeCell ref="B29:C29"/>
    <mergeCell ref="B30:C30"/>
    <mergeCell ref="B31:C31"/>
    <mergeCell ref="B32:C32"/>
    <mergeCell ref="B33:C33"/>
    <mergeCell ref="A27:C27"/>
    <mergeCell ref="E37:F37"/>
    <mergeCell ref="G37:H37"/>
    <mergeCell ref="B36:C36"/>
    <mergeCell ref="B37:C37"/>
    <mergeCell ref="D34:L34"/>
    <mergeCell ref="E30:H30"/>
    <mergeCell ref="E28:F28"/>
    <mergeCell ref="G28:H28"/>
    <mergeCell ref="E29:H29"/>
    <mergeCell ref="E36:H36"/>
    <mergeCell ref="E27:G27"/>
  </mergeCells>
  <printOptions horizontalCentered="1" verticalCentered="1"/>
  <pageMargins left="0" right="0" top="0" bottom="0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2016-03-14T18:24:41Z</cp:lastPrinted>
  <dcterms:created xsi:type="dcterms:W3CDTF">2013-12-20T16:49:05Z</dcterms:created>
  <dcterms:modified xsi:type="dcterms:W3CDTF">2016-03-19T15:53:58Z</dcterms:modified>
</cp:coreProperties>
</file>