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svcpv\Desktop\SVP TRESORIER\"/>
    </mc:Choice>
  </mc:AlternateContent>
  <xr:revisionPtr revIDLastSave="0" documentId="13_ncr:1_{A659C07F-5FF5-4BD6-93FA-B556004AAFEE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F_Inscription" sheetId="2" r:id="rId1"/>
    <sheet name="F_Rencontre" sheetId="4" r:id="rId2"/>
    <sheet name="Résultats" sheetId="1" r:id="rId3"/>
    <sheet name="Inscription Tour 3" sheetId="10" r:id="rId4"/>
    <sheet name="Partie_1" sheetId="11" r:id="rId5"/>
    <sheet name="Partie_2" sheetId="12" r:id="rId6"/>
    <sheet name="Partie_3" sheetId="13" r:id="rId7"/>
    <sheet name="Partie_4" sheetId="14" r:id="rId8"/>
    <sheet name="Affichage" sheetId="3" r:id="rId9"/>
    <sheet name="Remboursement" sheetId="5" r:id="rId10"/>
  </sheets>
  <definedNames>
    <definedName name="_xlnm._FilterDatabase" localSheetId="3" hidden="1">'Inscription Tour 3'!$A$1:$E$63</definedName>
    <definedName name="_xlnm._FilterDatabase" localSheetId="2" hidden="1">Résultats!$A$3:$AF$70</definedName>
    <definedName name="_xlnm.Print_Area" localSheetId="8">Affichage!$A$1:$H$41</definedName>
    <definedName name="_xlnm.Print_Area" localSheetId="0">F_Inscription!$A$1:$K$33</definedName>
    <definedName name="_xlnm.Print_Area" localSheetId="4">Partie_1!$A$1:$I$40</definedName>
    <definedName name="_xlnm.Print_Area" localSheetId="5">Partie_2!$A$1:$I$40</definedName>
    <definedName name="_xlnm.Print_Area" localSheetId="6">Partie_3!$A$1:$I$40</definedName>
    <definedName name="_xlnm.Print_Area" localSheetId="7">Partie_4!$A$1:$I$40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  <c r="I63" i="1"/>
  <c r="J63" i="1"/>
  <c r="K63" i="1"/>
  <c r="R63" i="1"/>
  <c r="S63" i="1"/>
  <c r="T63" i="1"/>
  <c r="U63" i="1"/>
  <c r="AB63" i="1"/>
  <c r="AC63" i="1"/>
  <c r="AD63" i="1"/>
  <c r="AE63" i="1"/>
  <c r="E44" i="10"/>
  <c r="E43" i="10"/>
  <c r="E22" i="10"/>
  <c r="E37" i="10"/>
  <c r="E11" i="10"/>
  <c r="E31" i="10"/>
  <c r="G49" i="14"/>
  <c r="C49" i="14"/>
  <c r="G48" i="14"/>
  <c r="C48" i="14"/>
  <c r="G46" i="14"/>
  <c r="C46" i="14"/>
  <c r="G45" i="14"/>
  <c r="C45" i="14"/>
  <c r="G43" i="14"/>
  <c r="C43" i="14"/>
  <c r="G42" i="14"/>
  <c r="C42" i="14"/>
  <c r="G40" i="14"/>
  <c r="C40" i="14"/>
  <c r="G39" i="14"/>
  <c r="C39" i="14"/>
  <c r="G37" i="14"/>
  <c r="C37" i="14"/>
  <c r="G36" i="14"/>
  <c r="C36" i="14"/>
  <c r="G34" i="14"/>
  <c r="C34" i="14"/>
  <c r="G33" i="14"/>
  <c r="C33" i="14"/>
  <c r="G31" i="14"/>
  <c r="C31" i="14"/>
  <c r="G30" i="14"/>
  <c r="C30" i="14"/>
  <c r="G28" i="14"/>
  <c r="C28" i="14"/>
  <c r="G27" i="14"/>
  <c r="C27" i="14"/>
  <c r="G25" i="14"/>
  <c r="C25" i="14"/>
  <c r="G24" i="14"/>
  <c r="C24" i="14"/>
  <c r="G22" i="14"/>
  <c r="C22" i="14"/>
  <c r="G21" i="14"/>
  <c r="C21" i="14"/>
  <c r="G19" i="14"/>
  <c r="C19" i="14"/>
  <c r="G18" i="14"/>
  <c r="C18" i="14"/>
  <c r="G16" i="14"/>
  <c r="C16" i="14"/>
  <c r="G15" i="14"/>
  <c r="C15" i="14"/>
  <c r="G13" i="14"/>
  <c r="C13" i="14"/>
  <c r="G12" i="14"/>
  <c r="C12" i="14"/>
  <c r="G10" i="14"/>
  <c r="C10" i="14"/>
  <c r="G9" i="14"/>
  <c r="C9" i="14"/>
  <c r="G7" i="14"/>
  <c r="C7" i="14"/>
  <c r="G6" i="14"/>
  <c r="C6" i="14"/>
  <c r="G4" i="14"/>
  <c r="C4" i="14"/>
  <c r="G3" i="14"/>
  <c r="C3" i="14"/>
  <c r="G49" i="13"/>
  <c r="C49" i="13"/>
  <c r="G48" i="13"/>
  <c r="C48" i="13"/>
  <c r="G46" i="13"/>
  <c r="C46" i="13"/>
  <c r="G45" i="13"/>
  <c r="C45" i="13"/>
  <c r="G43" i="13"/>
  <c r="C43" i="13"/>
  <c r="G42" i="13"/>
  <c r="C42" i="13"/>
  <c r="G40" i="13"/>
  <c r="C40" i="13"/>
  <c r="G39" i="13"/>
  <c r="C39" i="13"/>
  <c r="G37" i="13"/>
  <c r="C37" i="13"/>
  <c r="G36" i="13"/>
  <c r="C36" i="13"/>
  <c r="G34" i="13"/>
  <c r="C34" i="13"/>
  <c r="G33" i="13"/>
  <c r="C33" i="13"/>
  <c r="G31" i="13"/>
  <c r="C31" i="13"/>
  <c r="G30" i="13"/>
  <c r="C30" i="13"/>
  <c r="G28" i="13"/>
  <c r="C28" i="13"/>
  <c r="G27" i="13"/>
  <c r="C27" i="13"/>
  <c r="G25" i="13"/>
  <c r="C25" i="13"/>
  <c r="G24" i="13"/>
  <c r="C24" i="13"/>
  <c r="G22" i="13"/>
  <c r="C22" i="13"/>
  <c r="G21" i="13"/>
  <c r="C21" i="13"/>
  <c r="G19" i="13"/>
  <c r="C19" i="13"/>
  <c r="G18" i="13"/>
  <c r="C18" i="13"/>
  <c r="G16" i="13"/>
  <c r="C16" i="13"/>
  <c r="G15" i="13"/>
  <c r="C15" i="13"/>
  <c r="G13" i="13"/>
  <c r="C13" i="13"/>
  <c r="G12" i="13"/>
  <c r="C12" i="13"/>
  <c r="G10" i="13"/>
  <c r="C10" i="13"/>
  <c r="G9" i="13"/>
  <c r="C9" i="13"/>
  <c r="G7" i="13"/>
  <c r="C7" i="13"/>
  <c r="G6" i="13"/>
  <c r="C6" i="13"/>
  <c r="G4" i="13"/>
  <c r="C4" i="13"/>
  <c r="G3" i="13"/>
  <c r="C3" i="13"/>
  <c r="G49" i="12"/>
  <c r="C49" i="12"/>
  <c r="G48" i="12"/>
  <c r="C48" i="12"/>
  <c r="G46" i="12"/>
  <c r="C46" i="12"/>
  <c r="G45" i="12"/>
  <c r="C45" i="12"/>
  <c r="G43" i="12"/>
  <c r="C43" i="12"/>
  <c r="G42" i="12"/>
  <c r="C42" i="12"/>
  <c r="G40" i="12"/>
  <c r="C40" i="12"/>
  <c r="G39" i="12"/>
  <c r="C39" i="12"/>
  <c r="G37" i="12"/>
  <c r="C37" i="12"/>
  <c r="G36" i="12"/>
  <c r="C36" i="12"/>
  <c r="G34" i="12"/>
  <c r="C34" i="12"/>
  <c r="G33" i="12"/>
  <c r="C33" i="12"/>
  <c r="G31" i="12"/>
  <c r="C31" i="12"/>
  <c r="G30" i="12"/>
  <c r="C30" i="12"/>
  <c r="G28" i="12"/>
  <c r="C28" i="12"/>
  <c r="G27" i="12"/>
  <c r="C27" i="12"/>
  <c r="G25" i="12"/>
  <c r="C25" i="12"/>
  <c r="G24" i="12"/>
  <c r="C24" i="12"/>
  <c r="G22" i="12"/>
  <c r="C22" i="12"/>
  <c r="G21" i="12"/>
  <c r="C21" i="12"/>
  <c r="G19" i="12"/>
  <c r="C19" i="12"/>
  <c r="G18" i="12"/>
  <c r="C18" i="12"/>
  <c r="G16" i="12"/>
  <c r="C16" i="12"/>
  <c r="G15" i="12"/>
  <c r="C15" i="12"/>
  <c r="G13" i="12"/>
  <c r="C13" i="12"/>
  <c r="G12" i="12"/>
  <c r="C12" i="12"/>
  <c r="G10" i="12"/>
  <c r="C10" i="12"/>
  <c r="G9" i="12"/>
  <c r="C9" i="12"/>
  <c r="G7" i="12"/>
  <c r="C7" i="12"/>
  <c r="G6" i="12"/>
  <c r="C6" i="12"/>
  <c r="G4" i="12"/>
  <c r="C4" i="12"/>
  <c r="G3" i="12"/>
  <c r="C3" i="12"/>
  <c r="G49" i="11"/>
  <c r="C49" i="11"/>
  <c r="G48" i="11"/>
  <c r="C48" i="11"/>
  <c r="G46" i="11"/>
  <c r="C46" i="11"/>
  <c r="G45" i="11"/>
  <c r="C45" i="11"/>
  <c r="G43" i="11"/>
  <c r="C43" i="11"/>
  <c r="G42" i="11"/>
  <c r="C42" i="11"/>
  <c r="G40" i="11"/>
  <c r="C40" i="11"/>
  <c r="G39" i="11"/>
  <c r="C39" i="11"/>
  <c r="G37" i="11"/>
  <c r="C37" i="11"/>
  <c r="G36" i="11"/>
  <c r="C36" i="11"/>
  <c r="G34" i="11"/>
  <c r="C34" i="11"/>
  <c r="G33" i="11"/>
  <c r="C33" i="11"/>
  <c r="G31" i="11"/>
  <c r="C31" i="11"/>
  <c r="G30" i="11"/>
  <c r="C30" i="11"/>
  <c r="G28" i="11"/>
  <c r="C28" i="11"/>
  <c r="G27" i="11"/>
  <c r="C27" i="11"/>
  <c r="G25" i="11"/>
  <c r="C25" i="11"/>
  <c r="G24" i="11"/>
  <c r="C24" i="11"/>
  <c r="G22" i="11"/>
  <c r="C22" i="11"/>
  <c r="G21" i="11"/>
  <c r="C21" i="11"/>
  <c r="G19" i="11"/>
  <c r="C19" i="11"/>
  <c r="G18" i="11"/>
  <c r="C18" i="11"/>
  <c r="G16" i="11"/>
  <c r="C16" i="11"/>
  <c r="G15" i="11"/>
  <c r="C15" i="11"/>
  <c r="G13" i="11"/>
  <c r="C13" i="11"/>
  <c r="G12" i="11"/>
  <c r="C12" i="11"/>
  <c r="G10" i="11"/>
  <c r="C10" i="11"/>
  <c r="G9" i="11"/>
  <c r="C9" i="11"/>
  <c r="G7" i="11"/>
  <c r="C7" i="11"/>
  <c r="G6" i="11"/>
  <c r="C6" i="11"/>
  <c r="G4" i="11"/>
  <c r="C4" i="11"/>
  <c r="G3" i="11"/>
  <c r="C3" i="11"/>
  <c r="E12" i="10"/>
  <c r="E6" i="10"/>
  <c r="E16" i="10"/>
  <c r="E17" i="10"/>
  <c r="E30" i="10"/>
  <c r="E18" i="10"/>
  <c r="E33" i="10"/>
  <c r="E42" i="10"/>
  <c r="E7" i="10"/>
  <c r="E24" i="10"/>
  <c r="E32" i="10"/>
  <c r="E46" i="10"/>
  <c r="E48" i="10"/>
  <c r="E5" i="10"/>
  <c r="E38" i="10"/>
  <c r="E50" i="10"/>
  <c r="E21" i="10"/>
  <c r="E35" i="10"/>
  <c r="E10" i="10"/>
  <c r="E25" i="10"/>
  <c r="E19" i="10"/>
  <c r="E20" i="10"/>
  <c r="E15" i="10"/>
  <c r="E14" i="10"/>
  <c r="E2" i="10"/>
  <c r="E47" i="10"/>
  <c r="E53" i="10"/>
  <c r="E39" i="10"/>
  <c r="E26" i="10"/>
  <c r="E28" i="10"/>
  <c r="E23" i="10"/>
  <c r="E8" i="10"/>
  <c r="E27" i="10"/>
  <c r="E4" i="10"/>
  <c r="E9" i="10"/>
  <c r="E51" i="10"/>
  <c r="E45" i="10"/>
  <c r="E36" i="10"/>
  <c r="E40" i="10"/>
  <c r="E49" i="10"/>
  <c r="E52" i="10"/>
  <c r="E3" i="10"/>
  <c r="E29" i="10"/>
  <c r="E34" i="10"/>
  <c r="E13" i="10"/>
  <c r="E41" i="10"/>
  <c r="G4" i="5"/>
  <c r="D4" i="5" s="1"/>
  <c r="F4" i="5"/>
  <c r="E4" i="5"/>
  <c r="C2" i="5"/>
  <c r="D2" i="5" s="1"/>
  <c r="AE70" i="1"/>
  <c r="AD70" i="1"/>
  <c r="AC70" i="1"/>
  <c r="AB70" i="1"/>
  <c r="AE59" i="1"/>
  <c r="AD59" i="1"/>
  <c r="AC59" i="1"/>
  <c r="AB59" i="1"/>
  <c r="AE64" i="1"/>
  <c r="AD64" i="1"/>
  <c r="AC64" i="1"/>
  <c r="AB64" i="1"/>
  <c r="AE71" i="1"/>
  <c r="AD71" i="1"/>
  <c r="AC71" i="1"/>
  <c r="AB71" i="1"/>
  <c r="AE60" i="1"/>
  <c r="AD60" i="1"/>
  <c r="AC60" i="1"/>
  <c r="AB60" i="1"/>
  <c r="AE23" i="1"/>
  <c r="AD23" i="1"/>
  <c r="AC23" i="1"/>
  <c r="AB23" i="1"/>
  <c r="AE35" i="1"/>
  <c r="AD35" i="1"/>
  <c r="AC35" i="1"/>
  <c r="AB35" i="1"/>
  <c r="AE62" i="1"/>
  <c r="AD62" i="1"/>
  <c r="AC62" i="1"/>
  <c r="AB62" i="1"/>
  <c r="AE18" i="1"/>
  <c r="AD18" i="1"/>
  <c r="AC18" i="1"/>
  <c r="AB18" i="1"/>
  <c r="AE50" i="1"/>
  <c r="AD50" i="1"/>
  <c r="AC50" i="1"/>
  <c r="AB50" i="1"/>
  <c r="AE61" i="1"/>
  <c r="AD61" i="1"/>
  <c r="AC61" i="1"/>
  <c r="AB61" i="1"/>
  <c r="AE33" i="1"/>
  <c r="AD33" i="1"/>
  <c r="AC33" i="1"/>
  <c r="AB33" i="1"/>
  <c r="AE54" i="1"/>
  <c r="AD54" i="1"/>
  <c r="AC54" i="1"/>
  <c r="AB54" i="1"/>
  <c r="AE46" i="1"/>
  <c r="AD46" i="1"/>
  <c r="AC46" i="1"/>
  <c r="AB46" i="1"/>
  <c r="AE47" i="1"/>
  <c r="AD47" i="1"/>
  <c r="AC47" i="1"/>
  <c r="AB47" i="1"/>
  <c r="AE34" i="1"/>
  <c r="AD34" i="1"/>
  <c r="AC34" i="1"/>
  <c r="AB34" i="1"/>
  <c r="AE48" i="1"/>
  <c r="AD48" i="1"/>
  <c r="AC48" i="1"/>
  <c r="AB48" i="1"/>
  <c r="AE53" i="1"/>
  <c r="AD53" i="1"/>
  <c r="AC53" i="1"/>
  <c r="AB53" i="1"/>
  <c r="AE68" i="1"/>
  <c r="AD68" i="1"/>
  <c r="AC68" i="1"/>
  <c r="AB68" i="1"/>
  <c r="AE20" i="1"/>
  <c r="AD20" i="1"/>
  <c r="AC20" i="1"/>
  <c r="AB20" i="1"/>
  <c r="AE66" i="1"/>
  <c r="AD66" i="1"/>
  <c r="AC66" i="1"/>
  <c r="AB66" i="1"/>
  <c r="AE56" i="1"/>
  <c r="AD56" i="1"/>
  <c r="AC56" i="1"/>
  <c r="AB56" i="1"/>
  <c r="AE41" i="1"/>
  <c r="AD41" i="1"/>
  <c r="AC41" i="1"/>
  <c r="AB41" i="1"/>
  <c r="AE44" i="1"/>
  <c r="AD44" i="1"/>
  <c r="AC44" i="1"/>
  <c r="AB44" i="1"/>
  <c r="AE55" i="1"/>
  <c r="AD55" i="1"/>
  <c r="AC55" i="1"/>
  <c r="AB55" i="1"/>
  <c r="AE57" i="1"/>
  <c r="AD57" i="1"/>
  <c r="AC57" i="1"/>
  <c r="AB57" i="1"/>
  <c r="AE58" i="1"/>
  <c r="AD58" i="1"/>
  <c r="AC58" i="1"/>
  <c r="AB58" i="1"/>
  <c r="AE32" i="1"/>
  <c r="AD32" i="1"/>
  <c r="AC32" i="1"/>
  <c r="AB32" i="1"/>
  <c r="AE26" i="1"/>
  <c r="AD26" i="1"/>
  <c r="AC26" i="1"/>
  <c r="AB26" i="1"/>
  <c r="AE29" i="1"/>
  <c r="AD29" i="1"/>
  <c r="AC29" i="1"/>
  <c r="AB29" i="1"/>
  <c r="AE11" i="1"/>
  <c r="AD11" i="1"/>
  <c r="AC11" i="1"/>
  <c r="AB11" i="1"/>
  <c r="AE69" i="1"/>
  <c r="AD69" i="1"/>
  <c r="AC69" i="1"/>
  <c r="AB69" i="1"/>
  <c r="AE52" i="1"/>
  <c r="AD52" i="1"/>
  <c r="AC52" i="1"/>
  <c r="AB52" i="1"/>
  <c r="AE19" i="1"/>
  <c r="AD19" i="1"/>
  <c r="AC19" i="1"/>
  <c r="AB19" i="1"/>
  <c r="AE40" i="1"/>
  <c r="AD40" i="1"/>
  <c r="AC40" i="1"/>
  <c r="AB40" i="1"/>
  <c r="AE51" i="1"/>
  <c r="AD51" i="1"/>
  <c r="AC51" i="1"/>
  <c r="AB51" i="1"/>
  <c r="AE49" i="1"/>
  <c r="AD49" i="1"/>
  <c r="AC49" i="1"/>
  <c r="AB49" i="1"/>
  <c r="AE39" i="1"/>
  <c r="AD39" i="1"/>
  <c r="AC39" i="1"/>
  <c r="AB39" i="1"/>
  <c r="AE21" i="1"/>
  <c r="AD21" i="1"/>
  <c r="AC21" i="1"/>
  <c r="AB21" i="1"/>
  <c r="AE65" i="1"/>
  <c r="AD65" i="1"/>
  <c r="AC65" i="1"/>
  <c r="AB65" i="1"/>
  <c r="AE37" i="1"/>
  <c r="AD37" i="1"/>
  <c r="AC37" i="1"/>
  <c r="AB37" i="1"/>
  <c r="AE38" i="1"/>
  <c r="AD38" i="1"/>
  <c r="AC38" i="1"/>
  <c r="AB38" i="1"/>
  <c r="AE45" i="1"/>
  <c r="AD45" i="1"/>
  <c r="AC45" i="1"/>
  <c r="AB45" i="1"/>
  <c r="AE10" i="1"/>
  <c r="AD10" i="1"/>
  <c r="AC10" i="1"/>
  <c r="AB10" i="1"/>
  <c r="AE6" i="1"/>
  <c r="AD6" i="1"/>
  <c r="AC6" i="1"/>
  <c r="AB6" i="1"/>
  <c r="AE5" i="1"/>
  <c r="AD5" i="1"/>
  <c r="AC5" i="1"/>
  <c r="AB5" i="1"/>
  <c r="AE43" i="1"/>
  <c r="AD43" i="1"/>
  <c r="AC43" i="1"/>
  <c r="AB43" i="1"/>
  <c r="AE16" i="1"/>
  <c r="AD16" i="1"/>
  <c r="AC16" i="1"/>
  <c r="AB16" i="1"/>
  <c r="AE17" i="1"/>
  <c r="AD17" i="1"/>
  <c r="AC17" i="1"/>
  <c r="AB17" i="1"/>
  <c r="AE13" i="1"/>
  <c r="AD13" i="1"/>
  <c r="AC13" i="1"/>
  <c r="AB13" i="1"/>
  <c r="AE28" i="1"/>
  <c r="AD28" i="1"/>
  <c r="AC28" i="1"/>
  <c r="AB28" i="1"/>
  <c r="AE7" i="1"/>
  <c r="AD7" i="1"/>
  <c r="AC7" i="1"/>
  <c r="AB7" i="1"/>
  <c r="AE30" i="1"/>
  <c r="AD30" i="1"/>
  <c r="AC30" i="1"/>
  <c r="AB30" i="1"/>
  <c r="AE8" i="1"/>
  <c r="AD8" i="1"/>
  <c r="AC8" i="1"/>
  <c r="AB8" i="1"/>
  <c r="AE4" i="1"/>
  <c r="AD4" i="1"/>
  <c r="AC4" i="1"/>
  <c r="AB4" i="1"/>
  <c r="AE25" i="1"/>
  <c r="AD25" i="1"/>
  <c r="AC25" i="1"/>
  <c r="AB25" i="1"/>
  <c r="AE22" i="1"/>
  <c r="AD22" i="1"/>
  <c r="AC22" i="1"/>
  <c r="AB22" i="1"/>
  <c r="AE12" i="1"/>
  <c r="AD12" i="1"/>
  <c r="AC12" i="1"/>
  <c r="AB12" i="1"/>
  <c r="AE31" i="1"/>
  <c r="AD31" i="1"/>
  <c r="AC31" i="1"/>
  <c r="AB31" i="1"/>
  <c r="AE15" i="1"/>
  <c r="AD15" i="1"/>
  <c r="AC15" i="1"/>
  <c r="AB15" i="1"/>
  <c r="AE27" i="1"/>
  <c r="AD27" i="1"/>
  <c r="AC27" i="1"/>
  <c r="AB27" i="1"/>
  <c r="AE9" i="1"/>
  <c r="AD9" i="1"/>
  <c r="AC9" i="1"/>
  <c r="AB9" i="1"/>
  <c r="AE14" i="1"/>
  <c r="AD14" i="1"/>
  <c r="AC14" i="1"/>
  <c r="AB14" i="1"/>
  <c r="AE67" i="1"/>
  <c r="AD67" i="1"/>
  <c r="AC67" i="1"/>
  <c r="AB67" i="1"/>
  <c r="AE24" i="1"/>
  <c r="AD24" i="1"/>
  <c r="AC24" i="1"/>
  <c r="AB24" i="1"/>
  <c r="AE36" i="1"/>
  <c r="AD36" i="1"/>
  <c r="AC36" i="1"/>
  <c r="AB36" i="1"/>
  <c r="AE42" i="1"/>
  <c r="AD42" i="1"/>
  <c r="AC42" i="1"/>
  <c r="AB42" i="1"/>
  <c r="U70" i="1"/>
  <c r="T70" i="1"/>
  <c r="S70" i="1"/>
  <c r="R70" i="1"/>
  <c r="U59" i="1"/>
  <c r="T59" i="1"/>
  <c r="S59" i="1"/>
  <c r="R59" i="1"/>
  <c r="U64" i="1"/>
  <c r="T64" i="1"/>
  <c r="S64" i="1"/>
  <c r="R64" i="1"/>
  <c r="U71" i="1"/>
  <c r="T71" i="1"/>
  <c r="S71" i="1"/>
  <c r="R71" i="1"/>
  <c r="U60" i="1"/>
  <c r="T60" i="1"/>
  <c r="S60" i="1"/>
  <c r="R60" i="1"/>
  <c r="U23" i="1"/>
  <c r="T23" i="1"/>
  <c r="S23" i="1"/>
  <c r="R23" i="1"/>
  <c r="U35" i="1"/>
  <c r="T35" i="1"/>
  <c r="S35" i="1"/>
  <c r="R35" i="1"/>
  <c r="U62" i="1"/>
  <c r="T62" i="1"/>
  <c r="S62" i="1"/>
  <c r="R62" i="1"/>
  <c r="U18" i="1"/>
  <c r="T18" i="1"/>
  <c r="S18" i="1"/>
  <c r="R18" i="1"/>
  <c r="U50" i="1"/>
  <c r="T50" i="1"/>
  <c r="S50" i="1"/>
  <c r="R50" i="1"/>
  <c r="U61" i="1"/>
  <c r="T61" i="1"/>
  <c r="S61" i="1"/>
  <c r="R61" i="1"/>
  <c r="U33" i="1"/>
  <c r="T33" i="1"/>
  <c r="S33" i="1"/>
  <c r="R33" i="1"/>
  <c r="U54" i="1"/>
  <c r="T54" i="1"/>
  <c r="S54" i="1"/>
  <c r="R54" i="1"/>
  <c r="U46" i="1"/>
  <c r="T46" i="1"/>
  <c r="S46" i="1"/>
  <c r="R46" i="1"/>
  <c r="U47" i="1"/>
  <c r="T47" i="1"/>
  <c r="S47" i="1"/>
  <c r="R47" i="1"/>
  <c r="U34" i="1"/>
  <c r="T34" i="1"/>
  <c r="S34" i="1"/>
  <c r="R34" i="1"/>
  <c r="U48" i="1"/>
  <c r="T48" i="1"/>
  <c r="S48" i="1"/>
  <c r="R48" i="1"/>
  <c r="U53" i="1"/>
  <c r="T53" i="1"/>
  <c r="S53" i="1"/>
  <c r="R53" i="1"/>
  <c r="U68" i="1"/>
  <c r="T68" i="1"/>
  <c r="S68" i="1"/>
  <c r="R68" i="1"/>
  <c r="U20" i="1"/>
  <c r="T20" i="1"/>
  <c r="S20" i="1"/>
  <c r="R20" i="1"/>
  <c r="U66" i="1"/>
  <c r="T66" i="1"/>
  <c r="S66" i="1"/>
  <c r="R66" i="1"/>
  <c r="U56" i="1"/>
  <c r="T56" i="1"/>
  <c r="S56" i="1"/>
  <c r="R56" i="1"/>
  <c r="U41" i="1"/>
  <c r="T41" i="1"/>
  <c r="S41" i="1"/>
  <c r="R41" i="1"/>
  <c r="U44" i="1"/>
  <c r="T44" i="1"/>
  <c r="S44" i="1"/>
  <c r="R44" i="1"/>
  <c r="U55" i="1"/>
  <c r="T55" i="1"/>
  <c r="S55" i="1"/>
  <c r="R55" i="1"/>
  <c r="U57" i="1"/>
  <c r="T57" i="1"/>
  <c r="S57" i="1"/>
  <c r="R57" i="1"/>
  <c r="U58" i="1"/>
  <c r="T58" i="1"/>
  <c r="S58" i="1"/>
  <c r="R58" i="1"/>
  <c r="U32" i="1"/>
  <c r="T32" i="1"/>
  <c r="S32" i="1"/>
  <c r="R32" i="1"/>
  <c r="U26" i="1"/>
  <c r="T26" i="1"/>
  <c r="S26" i="1"/>
  <c r="R26" i="1"/>
  <c r="U29" i="1"/>
  <c r="T29" i="1"/>
  <c r="S29" i="1"/>
  <c r="R29" i="1"/>
  <c r="U11" i="1"/>
  <c r="T11" i="1"/>
  <c r="S11" i="1"/>
  <c r="R11" i="1"/>
  <c r="U69" i="1"/>
  <c r="T69" i="1"/>
  <c r="S69" i="1"/>
  <c r="R69" i="1"/>
  <c r="U52" i="1"/>
  <c r="T52" i="1"/>
  <c r="S52" i="1"/>
  <c r="R52" i="1"/>
  <c r="U19" i="1"/>
  <c r="T19" i="1"/>
  <c r="S19" i="1"/>
  <c r="R19" i="1"/>
  <c r="U40" i="1"/>
  <c r="T40" i="1"/>
  <c r="S40" i="1"/>
  <c r="R40" i="1"/>
  <c r="U51" i="1"/>
  <c r="T51" i="1"/>
  <c r="S51" i="1"/>
  <c r="R51" i="1"/>
  <c r="U49" i="1"/>
  <c r="T49" i="1"/>
  <c r="S49" i="1"/>
  <c r="R49" i="1"/>
  <c r="U39" i="1"/>
  <c r="T39" i="1"/>
  <c r="S39" i="1"/>
  <c r="R39" i="1"/>
  <c r="U21" i="1"/>
  <c r="T21" i="1"/>
  <c r="S21" i="1"/>
  <c r="R21" i="1"/>
  <c r="U65" i="1"/>
  <c r="T65" i="1"/>
  <c r="S65" i="1"/>
  <c r="R65" i="1"/>
  <c r="U37" i="1"/>
  <c r="T37" i="1"/>
  <c r="S37" i="1"/>
  <c r="R37" i="1"/>
  <c r="U38" i="1"/>
  <c r="T38" i="1"/>
  <c r="S38" i="1"/>
  <c r="R38" i="1"/>
  <c r="U45" i="1"/>
  <c r="T45" i="1"/>
  <c r="S45" i="1"/>
  <c r="R45" i="1"/>
  <c r="U10" i="1"/>
  <c r="T10" i="1"/>
  <c r="S10" i="1"/>
  <c r="R10" i="1"/>
  <c r="U6" i="1"/>
  <c r="T6" i="1"/>
  <c r="S6" i="1"/>
  <c r="R6" i="1"/>
  <c r="U5" i="1"/>
  <c r="T5" i="1"/>
  <c r="S5" i="1"/>
  <c r="R5" i="1"/>
  <c r="U43" i="1"/>
  <c r="T43" i="1"/>
  <c r="S43" i="1"/>
  <c r="R43" i="1"/>
  <c r="U16" i="1"/>
  <c r="T16" i="1"/>
  <c r="S16" i="1"/>
  <c r="R16" i="1"/>
  <c r="U17" i="1"/>
  <c r="T17" i="1"/>
  <c r="S17" i="1"/>
  <c r="R17" i="1"/>
  <c r="U13" i="1"/>
  <c r="T13" i="1"/>
  <c r="S13" i="1"/>
  <c r="R13" i="1"/>
  <c r="U28" i="1"/>
  <c r="T28" i="1"/>
  <c r="S28" i="1"/>
  <c r="R28" i="1"/>
  <c r="U7" i="1"/>
  <c r="T7" i="1"/>
  <c r="S7" i="1"/>
  <c r="R7" i="1"/>
  <c r="U30" i="1"/>
  <c r="T30" i="1"/>
  <c r="S30" i="1"/>
  <c r="R30" i="1"/>
  <c r="U8" i="1"/>
  <c r="T8" i="1"/>
  <c r="S8" i="1"/>
  <c r="R8" i="1"/>
  <c r="U4" i="1"/>
  <c r="T4" i="1"/>
  <c r="S4" i="1"/>
  <c r="R4" i="1"/>
  <c r="U25" i="1"/>
  <c r="T25" i="1"/>
  <c r="S25" i="1"/>
  <c r="R25" i="1"/>
  <c r="U22" i="1"/>
  <c r="T22" i="1"/>
  <c r="S22" i="1"/>
  <c r="R22" i="1"/>
  <c r="U12" i="1"/>
  <c r="T12" i="1"/>
  <c r="S12" i="1"/>
  <c r="R12" i="1"/>
  <c r="U31" i="1"/>
  <c r="T31" i="1"/>
  <c r="S31" i="1"/>
  <c r="R31" i="1"/>
  <c r="U15" i="1"/>
  <c r="T15" i="1"/>
  <c r="S15" i="1"/>
  <c r="R15" i="1"/>
  <c r="U27" i="1"/>
  <c r="T27" i="1"/>
  <c r="S27" i="1"/>
  <c r="R27" i="1"/>
  <c r="U9" i="1"/>
  <c r="T9" i="1"/>
  <c r="S9" i="1"/>
  <c r="R9" i="1"/>
  <c r="U14" i="1"/>
  <c r="T14" i="1"/>
  <c r="S14" i="1"/>
  <c r="R14" i="1"/>
  <c r="U67" i="1"/>
  <c r="T67" i="1"/>
  <c r="S67" i="1"/>
  <c r="R67" i="1"/>
  <c r="U24" i="1"/>
  <c r="T24" i="1"/>
  <c r="S24" i="1"/>
  <c r="R24" i="1"/>
  <c r="U36" i="1"/>
  <c r="T36" i="1"/>
  <c r="S36" i="1"/>
  <c r="R36" i="1"/>
  <c r="U42" i="1"/>
  <c r="T42" i="1"/>
  <c r="S42" i="1"/>
  <c r="R42" i="1"/>
  <c r="H24" i="1"/>
  <c r="I24" i="1"/>
  <c r="J24" i="1"/>
  <c r="K24" i="1"/>
  <c r="H14" i="1"/>
  <c r="I14" i="1"/>
  <c r="J14" i="1"/>
  <c r="K14" i="1"/>
  <c r="H9" i="1"/>
  <c r="I9" i="1"/>
  <c r="J9" i="1"/>
  <c r="K9" i="1"/>
  <c r="H27" i="1"/>
  <c r="I27" i="1"/>
  <c r="J27" i="1"/>
  <c r="K27" i="1"/>
  <c r="H15" i="1"/>
  <c r="I15" i="1"/>
  <c r="J15" i="1"/>
  <c r="K15" i="1"/>
  <c r="H31" i="1"/>
  <c r="I31" i="1"/>
  <c r="J31" i="1"/>
  <c r="K31" i="1"/>
  <c r="H36" i="1"/>
  <c r="I36" i="1"/>
  <c r="J36" i="1"/>
  <c r="K36" i="1"/>
  <c r="H12" i="1"/>
  <c r="I12" i="1"/>
  <c r="J12" i="1"/>
  <c r="K12" i="1"/>
  <c r="H67" i="1"/>
  <c r="I67" i="1"/>
  <c r="J67" i="1"/>
  <c r="K67" i="1"/>
  <c r="H22" i="1"/>
  <c r="I22" i="1"/>
  <c r="J22" i="1"/>
  <c r="K22" i="1"/>
  <c r="H25" i="1"/>
  <c r="I25" i="1"/>
  <c r="J25" i="1"/>
  <c r="K25" i="1"/>
  <c r="H4" i="1"/>
  <c r="I4" i="1"/>
  <c r="J4" i="1"/>
  <c r="K4" i="1"/>
  <c r="H8" i="1"/>
  <c r="I8" i="1"/>
  <c r="J8" i="1"/>
  <c r="K8" i="1"/>
  <c r="H30" i="1"/>
  <c r="I30" i="1"/>
  <c r="J30" i="1"/>
  <c r="K30" i="1"/>
  <c r="H7" i="1"/>
  <c r="I7" i="1"/>
  <c r="J7" i="1"/>
  <c r="K7" i="1"/>
  <c r="H28" i="1"/>
  <c r="I28" i="1"/>
  <c r="J28" i="1"/>
  <c r="K28" i="1"/>
  <c r="H13" i="1"/>
  <c r="I13" i="1"/>
  <c r="J13" i="1"/>
  <c r="K13" i="1"/>
  <c r="H17" i="1"/>
  <c r="I17" i="1"/>
  <c r="J17" i="1"/>
  <c r="K17" i="1"/>
  <c r="H16" i="1"/>
  <c r="I16" i="1"/>
  <c r="J16" i="1"/>
  <c r="K16" i="1"/>
  <c r="H43" i="1"/>
  <c r="I43" i="1"/>
  <c r="J43" i="1"/>
  <c r="K43" i="1"/>
  <c r="H5" i="1"/>
  <c r="I5" i="1"/>
  <c r="J5" i="1"/>
  <c r="K5" i="1"/>
  <c r="H6" i="1"/>
  <c r="I6" i="1"/>
  <c r="J6" i="1"/>
  <c r="K6" i="1"/>
  <c r="H10" i="1"/>
  <c r="I10" i="1"/>
  <c r="J10" i="1"/>
  <c r="K10" i="1"/>
  <c r="H45" i="1"/>
  <c r="I45" i="1"/>
  <c r="J45" i="1"/>
  <c r="K45" i="1"/>
  <c r="H38" i="1"/>
  <c r="I38" i="1"/>
  <c r="J38" i="1"/>
  <c r="K38" i="1"/>
  <c r="H37" i="1"/>
  <c r="I37" i="1"/>
  <c r="J37" i="1"/>
  <c r="K37" i="1"/>
  <c r="H65" i="1"/>
  <c r="I65" i="1"/>
  <c r="J65" i="1"/>
  <c r="K65" i="1"/>
  <c r="H21" i="1"/>
  <c r="I21" i="1"/>
  <c r="J21" i="1"/>
  <c r="K21" i="1"/>
  <c r="H39" i="1"/>
  <c r="I39" i="1"/>
  <c r="J39" i="1"/>
  <c r="K39" i="1"/>
  <c r="H49" i="1"/>
  <c r="I49" i="1"/>
  <c r="J49" i="1"/>
  <c r="K49" i="1"/>
  <c r="H51" i="1"/>
  <c r="I51" i="1"/>
  <c r="J51" i="1"/>
  <c r="K51" i="1"/>
  <c r="H40" i="1"/>
  <c r="I40" i="1"/>
  <c r="J40" i="1"/>
  <c r="K40" i="1"/>
  <c r="H19" i="1"/>
  <c r="I19" i="1"/>
  <c r="J19" i="1"/>
  <c r="K19" i="1"/>
  <c r="H52" i="1"/>
  <c r="I52" i="1"/>
  <c r="J52" i="1"/>
  <c r="K52" i="1"/>
  <c r="H69" i="1"/>
  <c r="I69" i="1"/>
  <c r="J69" i="1"/>
  <c r="K69" i="1"/>
  <c r="H11" i="1"/>
  <c r="I11" i="1"/>
  <c r="J11" i="1"/>
  <c r="K11" i="1"/>
  <c r="H29" i="1"/>
  <c r="I29" i="1"/>
  <c r="J29" i="1"/>
  <c r="K29" i="1"/>
  <c r="H26" i="1"/>
  <c r="I26" i="1"/>
  <c r="J26" i="1"/>
  <c r="K26" i="1"/>
  <c r="H32" i="1"/>
  <c r="I32" i="1"/>
  <c r="J32" i="1"/>
  <c r="K32" i="1"/>
  <c r="H58" i="1"/>
  <c r="I58" i="1"/>
  <c r="J58" i="1"/>
  <c r="K58" i="1"/>
  <c r="H57" i="1"/>
  <c r="I57" i="1"/>
  <c r="J57" i="1"/>
  <c r="K57" i="1"/>
  <c r="H55" i="1"/>
  <c r="I55" i="1"/>
  <c r="J55" i="1"/>
  <c r="K55" i="1"/>
  <c r="H44" i="1"/>
  <c r="I44" i="1"/>
  <c r="J44" i="1"/>
  <c r="K44" i="1"/>
  <c r="H41" i="1"/>
  <c r="I41" i="1"/>
  <c r="J41" i="1"/>
  <c r="K41" i="1"/>
  <c r="H56" i="1"/>
  <c r="I56" i="1"/>
  <c r="J56" i="1"/>
  <c r="K56" i="1"/>
  <c r="H66" i="1"/>
  <c r="I66" i="1"/>
  <c r="J66" i="1"/>
  <c r="K66" i="1"/>
  <c r="H20" i="1"/>
  <c r="I20" i="1"/>
  <c r="J20" i="1"/>
  <c r="K20" i="1"/>
  <c r="H68" i="1"/>
  <c r="I68" i="1"/>
  <c r="J68" i="1"/>
  <c r="K68" i="1"/>
  <c r="H53" i="1"/>
  <c r="I53" i="1"/>
  <c r="J53" i="1"/>
  <c r="K53" i="1"/>
  <c r="H48" i="1"/>
  <c r="I48" i="1"/>
  <c r="J48" i="1"/>
  <c r="K48" i="1"/>
  <c r="H34" i="1"/>
  <c r="I34" i="1"/>
  <c r="J34" i="1"/>
  <c r="K34" i="1"/>
  <c r="H47" i="1"/>
  <c r="I47" i="1"/>
  <c r="J47" i="1"/>
  <c r="K47" i="1"/>
  <c r="H46" i="1"/>
  <c r="I46" i="1"/>
  <c r="J46" i="1"/>
  <c r="K46" i="1"/>
  <c r="H54" i="1"/>
  <c r="I54" i="1"/>
  <c r="J54" i="1"/>
  <c r="K54" i="1"/>
  <c r="H33" i="1"/>
  <c r="I33" i="1"/>
  <c r="J33" i="1"/>
  <c r="K33" i="1"/>
  <c r="H61" i="1"/>
  <c r="I61" i="1"/>
  <c r="J61" i="1"/>
  <c r="K61" i="1"/>
  <c r="H50" i="1"/>
  <c r="I50" i="1"/>
  <c r="J50" i="1"/>
  <c r="K50" i="1"/>
  <c r="H18" i="1"/>
  <c r="I18" i="1"/>
  <c r="J18" i="1"/>
  <c r="K18" i="1"/>
  <c r="H62" i="1"/>
  <c r="I62" i="1"/>
  <c r="J62" i="1"/>
  <c r="K62" i="1"/>
  <c r="H35" i="1"/>
  <c r="I35" i="1"/>
  <c r="J35" i="1"/>
  <c r="K35" i="1"/>
  <c r="H23" i="1"/>
  <c r="I23" i="1"/>
  <c r="J23" i="1"/>
  <c r="K23" i="1"/>
  <c r="H60" i="1"/>
  <c r="I60" i="1"/>
  <c r="J60" i="1"/>
  <c r="K60" i="1"/>
  <c r="H71" i="1"/>
  <c r="I71" i="1"/>
  <c r="J71" i="1"/>
  <c r="K71" i="1"/>
  <c r="H64" i="1"/>
  <c r="I64" i="1"/>
  <c r="J64" i="1"/>
  <c r="K64" i="1"/>
  <c r="H59" i="1"/>
  <c r="I59" i="1"/>
  <c r="J59" i="1"/>
  <c r="K59" i="1"/>
  <c r="H70" i="1"/>
  <c r="I70" i="1"/>
  <c r="J70" i="1"/>
  <c r="K70" i="1"/>
  <c r="I42" i="1"/>
  <c r="J42" i="1"/>
  <c r="K42" i="1"/>
  <c r="H42" i="1"/>
  <c r="L63" i="1" l="1"/>
  <c r="AF63" i="1"/>
  <c r="V63" i="1"/>
  <c r="V7" i="1"/>
  <c r="V65" i="1"/>
  <c r="V21" i="1"/>
  <c r="V39" i="1"/>
  <c r="V49" i="1"/>
  <c r="V51" i="1"/>
  <c r="V40" i="1"/>
  <c r="V19" i="1"/>
  <c r="V52" i="1"/>
  <c r="V69" i="1"/>
  <c r="V11" i="1"/>
  <c r="V29" i="1"/>
  <c r="V26" i="1"/>
  <c r="V32" i="1"/>
  <c r="V58" i="1"/>
  <c r="V57" i="1"/>
  <c r="V55" i="1"/>
  <c r="V44" i="1"/>
  <c r="V41" i="1"/>
  <c r="V56" i="1"/>
  <c r="V66" i="1"/>
  <c r="V20" i="1"/>
  <c r="V68" i="1"/>
  <c r="V53" i="1"/>
  <c r="V48" i="1"/>
  <c r="V34" i="1"/>
  <c r="V47" i="1"/>
  <c r="V46" i="1"/>
  <c r="V54" i="1"/>
  <c r="V33" i="1"/>
  <c r="V61" i="1"/>
  <c r="V50" i="1"/>
  <c r="V18" i="1"/>
  <c r="V62" i="1"/>
  <c r="V35" i="1"/>
  <c r="V23" i="1"/>
  <c r="V60" i="1"/>
  <c r="V71" i="1"/>
  <c r="V64" i="1"/>
  <c r="V59" i="1"/>
  <c r="V70" i="1"/>
  <c r="AF42" i="1"/>
  <c r="AF36" i="1"/>
  <c r="AF24" i="1"/>
  <c r="AF67" i="1"/>
  <c r="AF14" i="1"/>
  <c r="AF9" i="1"/>
  <c r="AF27" i="1"/>
  <c r="AF15" i="1"/>
  <c r="AF31" i="1"/>
  <c r="AF12" i="1"/>
  <c r="AF22" i="1"/>
  <c r="AF25" i="1"/>
  <c r="AF4" i="1"/>
  <c r="AF8" i="1"/>
  <c r="AF30" i="1"/>
  <c r="AF7" i="1"/>
  <c r="AF28" i="1"/>
  <c r="AF13" i="1"/>
  <c r="AF17" i="1"/>
  <c r="AF16" i="1"/>
  <c r="AF43" i="1"/>
  <c r="AF5" i="1"/>
  <c r="AF6" i="1"/>
  <c r="AF10" i="1"/>
  <c r="AF45" i="1"/>
  <c r="AF38" i="1"/>
  <c r="AF37" i="1"/>
  <c r="AF65" i="1"/>
  <c r="AF21" i="1"/>
  <c r="AF39" i="1"/>
  <c r="AF49" i="1"/>
  <c r="AF51" i="1"/>
  <c r="AF40" i="1"/>
  <c r="AF19" i="1"/>
  <c r="AF52" i="1"/>
  <c r="AF69" i="1"/>
  <c r="AF11" i="1"/>
  <c r="AF29" i="1"/>
  <c r="AF26" i="1"/>
  <c r="AF32" i="1"/>
  <c r="AF58" i="1"/>
  <c r="AF57" i="1"/>
  <c r="AF55" i="1"/>
  <c r="AF44" i="1"/>
  <c r="L37" i="1"/>
  <c r="L10" i="1"/>
  <c r="AF41" i="1"/>
  <c r="AF56" i="1"/>
  <c r="AF66" i="1"/>
  <c r="AF20" i="1"/>
  <c r="AF68" i="1"/>
  <c r="AF53" i="1"/>
  <c r="AF48" i="1"/>
  <c r="AF34" i="1"/>
  <c r="AF47" i="1"/>
  <c r="AF46" i="1"/>
  <c r="AF54" i="1"/>
  <c r="AF33" i="1"/>
  <c r="AF61" i="1"/>
  <c r="AF50" i="1"/>
  <c r="AF18" i="1"/>
  <c r="AF62" i="1"/>
  <c r="AF35" i="1"/>
  <c r="AF23" i="1"/>
  <c r="AF60" i="1"/>
  <c r="AF71" i="1"/>
  <c r="AF64" i="1"/>
  <c r="AF59" i="1"/>
  <c r="AF70" i="1"/>
  <c r="L17" i="1"/>
  <c r="L7" i="1"/>
  <c r="L49" i="1"/>
  <c r="L22" i="1"/>
  <c r="V42" i="1"/>
  <c r="V36" i="1"/>
  <c r="V24" i="1"/>
  <c r="V67" i="1"/>
  <c r="V14" i="1"/>
  <c r="V9" i="1"/>
  <c r="V27" i="1"/>
  <c r="V15" i="1"/>
  <c r="V31" i="1"/>
  <c r="V12" i="1"/>
  <c r="V22" i="1"/>
  <c r="V25" i="1"/>
  <c r="V4" i="1"/>
  <c r="V8" i="1"/>
  <c r="V30" i="1"/>
  <c r="L59" i="1"/>
  <c r="L64" i="1"/>
  <c r="L71" i="1"/>
  <c r="L60" i="1"/>
  <c r="L35" i="1"/>
  <c r="L62" i="1"/>
  <c r="L18" i="1"/>
  <c r="L54" i="1"/>
  <c r="L46" i="1"/>
  <c r="L53" i="1"/>
  <c r="L68" i="1"/>
  <c r="L20" i="1"/>
  <c r="L66" i="1"/>
  <c r="L41" i="1"/>
  <c r="L44" i="1"/>
  <c r="L55" i="1"/>
  <c r="L57" i="1"/>
  <c r="L26" i="1"/>
  <c r="L29" i="1"/>
  <c r="L19" i="1"/>
  <c r="V28" i="1"/>
  <c r="V13" i="1"/>
  <c r="V17" i="1"/>
  <c r="V16" i="1"/>
  <c r="V43" i="1"/>
  <c r="V5" i="1"/>
  <c r="V6" i="1"/>
  <c r="V10" i="1"/>
  <c r="V45" i="1"/>
  <c r="V38" i="1"/>
  <c r="V37" i="1"/>
  <c r="L40" i="1"/>
  <c r="L51" i="1"/>
  <c r="L21" i="1"/>
  <c r="L65" i="1"/>
  <c r="L38" i="1"/>
  <c r="L6" i="1"/>
  <c r="L34" i="1"/>
  <c r="L50" i="1"/>
  <c r="L43" i="1"/>
  <c r="L16" i="1"/>
  <c r="L13" i="1"/>
  <c r="L61" i="1"/>
  <c r="L58" i="1"/>
  <c r="L69" i="1"/>
  <c r="L70" i="1"/>
  <c r="L23" i="1"/>
  <c r="L33" i="1"/>
  <c r="L47" i="1"/>
  <c r="L48" i="1"/>
  <c r="L56" i="1"/>
  <c r="L32" i="1"/>
  <c r="L11" i="1"/>
  <c r="L52" i="1"/>
  <c r="L39" i="1"/>
  <c r="L45" i="1"/>
  <c r="L5" i="1"/>
  <c r="L28" i="1"/>
  <c r="L8" i="1"/>
  <c r="L12" i="1"/>
  <c r="L30" i="1"/>
  <c r="L4" i="1"/>
  <c r="L25" i="1"/>
  <c r="L9" i="1"/>
  <c r="L36" i="1"/>
  <c r="L14" i="1"/>
  <c r="L67" i="1"/>
  <c r="L31" i="1"/>
  <c r="L15" i="1"/>
  <c r="L27" i="1"/>
  <c r="L24" i="1"/>
  <c r="L42" i="1"/>
  <c r="B63" i="1" l="1"/>
  <c r="B13" i="1"/>
  <c r="B32" i="1"/>
  <c r="B8" i="1"/>
  <c r="B61" i="1"/>
  <c r="B68" i="1"/>
  <c r="B15" i="1"/>
  <c r="B66" i="1"/>
  <c r="B7" i="1"/>
  <c r="B14" i="1"/>
  <c r="B4" i="1"/>
  <c r="B34" i="1"/>
  <c r="B11" i="1"/>
  <c r="B62" i="1"/>
  <c r="B48" i="1"/>
  <c r="B47" i="1"/>
  <c r="B21" i="1"/>
  <c r="B57" i="1"/>
  <c r="B19" i="1"/>
  <c r="B39" i="1"/>
  <c r="B29" i="1"/>
  <c r="B65" i="1"/>
  <c r="B44" i="1"/>
  <c r="B69" i="1"/>
  <c r="B51" i="1"/>
  <c r="B35" i="1"/>
  <c r="B9" i="1"/>
  <c r="B12" i="1"/>
  <c r="B58" i="1"/>
  <c r="B40" i="1"/>
  <c r="B55" i="1"/>
  <c r="B49" i="1"/>
  <c r="B52" i="1"/>
  <c r="B70" i="1"/>
  <c r="B26" i="1"/>
  <c r="B41" i="1"/>
  <c r="B64" i="1"/>
  <c r="B31" i="1"/>
  <c r="B45" i="1"/>
  <c r="B33" i="1"/>
  <c r="B43" i="1"/>
  <c r="B38" i="1"/>
  <c r="B20" i="1"/>
  <c r="B54" i="1"/>
  <c r="B60" i="1"/>
  <c r="B22" i="1"/>
  <c r="B5" i="1"/>
  <c r="B42" i="1"/>
  <c r="B67" i="1"/>
  <c r="B25" i="1"/>
  <c r="B37" i="1"/>
  <c r="B17" i="1"/>
  <c r="B18" i="1"/>
  <c r="B71" i="1"/>
  <c r="B23" i="1"/>
  <c r="B50" i="1"/>
  <c r="B56" i="1"/>
  <c r="B30" i="1"/>
  <c r="B16" i="1"/>
  <c r="B10" i="1"/>
  <c r="B53" i="1"/>
  <c r="B36" i="1"/>
  <c r="B6" i="1"/>
  <c r="B46" i="1"/>
  <c r="B59" i="1"/>
  <c r="B24" i="1"/>
  <c r="B27" i="1"/>
  <c r="B28" i="1"/>
</calcChain>
</file>

<file path=xl/sharedStrings.xml><?xml version="1.0" encoding="utf-8"?>
<sst xmlns="http://schemas.openxmlformats.org/spreadsheetml/2006/main" count="495" uniqueCount="106">
  <si>
    <t>Nom</t>
  </si>
  <si>
    <t>Vendredi 2 Février</t>
  </si>
  <si>
    <t>TOTAL</t>
  </si>
  <si>
    <t>Vendredi 9 Février</t>
  </si>
  <si>
    <t>Vendredi 16 Février</t>
  </si>
  <si>
    <t>P1 - Score</t>
  </si>
  <si>
    <t>P2 Score</t>
  </si>
  <si>
    <t>P3 Score</t>
  </si>
  <si>
    <t>P4 Score</t>
  </si>
  <si>
    <t>P1 Points</t>
  </si>
  <si>
    <t>P2 Points</t>
  </si>
  <si>
    <t>P3 Points</t>
  </si>
  <si>
    <t>P4 Points</t>
  </si>
  <si>
    <t>TOTAL POINTS</t>
  </si>
  <si>
    <t>Concours du :</t>
  </si>
  <si>
    <t>ROUGERIE Martine</t>
  </si>
  <si>
    <t>PICARD Robert</t>
  </si>
  <si>
    <t>BOLZER Annita</t>
  </si>
  <si>
    <t>PETIT Annie</t>
  </si>
  <si>
    <t>TOURTE Poppi</t>
  </si>
  <si>
    <t>DELAS Christiane</t>
  </si>
  <si>
    <t>NAVA Véronique</t>
  </si>
  <si>
    <t>NALLET Muriel</t>
  </si>
  <si>
    <t>PORCHER Jean-Claude</t>
  </si>
  <si>
    <t>BENSABAT Henri</t>
  </si>
  <si>
    <t>VIDOT Annick</t>
  </si>
  <si>
    <t>LECOMTE Richard</t>
  </si>
  <si>
    <t>LOUIS René</t>
  </si>
  <si>
    <t>LOUIS Claudine</t>
  </si>
  <si>
    <t>DULEY Mickael</t>
  </si>
  <si>
    <t>DURAND Alain</t>
  </si>
  <si>
    <t>GALLARDO Serge</t>
  </si>
  <si>
    <t>CAROLLO Angelo</t>
  </si>
  <si>
    <t>IZANIC Gilles</t>
  </si>
  <si>
    <t>BECKER Guillaume</t>
  </si>
  <si>
    <t>PETIT Alain</t>
  </si>
  <si>
    <t>DEPRETTO Michel</t>
  </si>
  <si>
    <t>DEBRONDE Jean pierre</t>
  </si>
  <si>
    <t>BECK Claudine</t>
  </si>
  <si>
    <t>MARIN Babette</t>
  </si>
  <si>
    <t>MARIN Didier</t>
  </si>
  <si>
    <t>RICHARD Denis</t>
  </si>
  <si>
    <t>TERNOIS Robert</t>
  </si>
  <si>
    <t>ALVEZ Chrsistian</t>
  </si>
  <si>
    <t>FEBVRE Philippe</t>
  </si>
  <si>
    <t>GASPARD  Arnaldo</t>
  </si>
  <si>
    <t>IZANIC Annick</t>
  </si>
  <si>
    <t>DELEMOS Carlos</t>
  </si>
  <si>
    <t>PAPELIER Guy</t>
  </si>
  <si>
    <t>VITO Joel</t>
  </si>
  <si>
    <t>TAVERNIER Linda</t>
  </si>
  <si>
    <t>MATHIEN Patrick</t>
  </si>
  <si>
    <t>Place</t>
  </si>
  <si>
    <t>Points</t>
  </si>
  <si>
    <t>Résultats</t>
  </si>
  <si>
    <t>PARTIE n°</t>
  </si>
  <si>
    <t xml:space="preserve"> </t>
  </si>
  <si>
    <t>DACAS Vincent</t>
  </si>
  <si>
    <t>ARINO Eric</t>
  </si>
  <si>
    <t>LECOMTE David</t>
  </si>
  <si>
    <t>SANTO Dédé</t>
  </si>
  <si>
    <t>SANTO Valérie</t>
  </si>
  <si>
    <t>BONNET Guy</t>
  </si>
  <si>
    <t>BONNET Georgette</t>
  </si>
  <si>
    <t>PECHON Michel</t>
  </si>
  <si>
    <t>FICHE Sébastien</t>
  </si>
  <si>
    <t>FELUT Jean Luc</t>
  </si>
  <si>
    <t>LEMOS Alfredo</t>
  </si>
  <si>
    <t>MOUZAY Alain</t>
  </si>
  <si>
    <t>ZEBROWSKI Gilles</t>
  </si>
  <si>
    <t>GILQUIN marie</t>
  </si>
  <si>
    <t>NAVA Daniel</t>
  </si>
  <si>
    <t>MARZOCCA Christophe</t>
  </si>
  <si>
    <t>MARZOCCA Yannick</t>
  </si>
  <si>
    <t>SAUX Pierre</t>
  </si>
  <si>
    <t>ELMEJRI Patrick</t>
  </si>
  <si>
    <t>MILHOMME Roland</t>
  </si>
  <si>
    <t>KEDZIERWSKI Alan</t>
  </si>
  <si>
    <t>ROUGERIE Jean Guy</t>
  </si>
  <si>
    <t>GONDOUIN Jean Marc</t>
  </si>
  <si>
    <t>DUTHU Gilbert</t>
  </si>
  <si>
    <t>Position</t>
  </si>
  <si>
    <t>Prix</t>
  </si>
  <si>
    <t>Somme</t>
  </si>
  <si>
    <t>Jour 1</t>
  </si>
  <si>
    <t>Jour 2</t>
  </si>
  <si>
    <t>Jour 3</t>
  </si>
  <si>
    <t>PARTIE n° 1</t>
  </si>
  <si>
    <t>PARTIE n° 2</t>
  </si>
  <si>
    <t>PARTIE n° 3</t>
  </si>
  <si>
    <t>PARTIE n° 4</t>
  </si>
  <si>
    <t>BELKACEM Momo</t>
  </si>
  <si>
    <t>Tour 3</t>
  </si>
  <si>
    <t>Tirage</t>
  </si>
  <si>
    <t>Num</t>
  </si>
  <si>
    <t>J5</t>
  </si>
  <si>
    <t>J34</t>
  </si>
  <si>
    <t>N°</t>
  </si>
  <si>
    <t>HACQUEL Henri</t>
  </si>
  <si>
    <t>BRAVA Florence</t>
  </si>
  <si>
    <t>FERNANDES José</t>
  </si>
  <si>
    <t>BECK René</t>
  </si>
  <si>
    <t>GUIOMAR Isabelle</t>
  </si>
  <si>
    <t>KONOPKA Patrycja</t>
  </si>
  <si>
    <t>BRAVAT  Florence</t>
  </si>
  <si>
    <t>Du 1er au 29 ème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</si>
</sst>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double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ouble">
        <color auto="1"/>
      </left>
      <right style="double">
        <color auto="1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Continuous"/>
    </xf>
    <xf numFmtId="0" fontId="1" fillId="3" borderId="3" xfId="0" applyFont="1" applyFill="1" applyBorder="1" applyAlignment="1">
      <alignment horizontal="centerContinuous"/>
    </xf>
    <xf numFmtId="0" fontId="1" fillId="3" borderId="4" xfId="0" applyFont="1" applyFill="1" applyBorder="1" applyAlignment="1">
      <alignment horizontal="centerContinuous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0" borderId="9" xfId="0" applyBorder="1"/>
    <xf numFmtId="0" fontId="1" fillId="4" borderId="9" xfId="0" applyFont="1" applyFill="1" applyBorder="1" applyAlignment="1">
      <alignment horizontal="center"/>
    </xf>
    <xf numFmtId="0" fontId="0" fillId="6" borderId="10" xfId="0" applyFill="1" applyBorder="1"/>
    <xf numFmtId="0" fontId="0" fillId="6" borderId="0" xfId="0" applyFill="1"/>
    <xf numFmtId="0" fontId="0" fillId="7" borderId="11" xfId="0" applyFill="1" applyBorder="1"/>
    <xf numFmtId="0" fontId="1" fillId="7" borderId="7" xfId="0" applyFont="1" applyFill="1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0" fillId="6" borderId="12" xfId="0" applyFill="1" applyBorder="1"/>
    <xf numFmtId="0" fontId="0" fillId="6" borderId="13" xfId="0" applyFill="1" applyBorder="1"/>
    <xf numFmtId="0" fontId="0" fillId="7" borderId="1" xfId="0" applyFill="1" applyBorder="1"/>
    <xf numFmtId="0" fontId="0" fillId="2" borderId="14" xfId="0" applyFill="1" applyBorder="1"/>
    <xf numFmtId="0" fontId="1" fillId="2" borderId="15" xfId="0" applyFont="1" applyFill="1" applyBorder="1" applyAlignment="1">
      <alignment horizontal="center"/>
    </xf>
    <xf numFmtId="0" fontId="0" fillId="0" borderId="18" xfId="0" applyBorder="1"/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1"/>
    <xf numFmtId="0" fontId="3" fillId="0" borderId="0" xfId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/>
    </xf>
    <xf numFmtId="1" fontId="3" fillId="0" borderId="0" xfId="1" applyNumberFormat="1"/>
    <xf numFmtId="0" fontId="5" fillId="0" borderId="0" xfId="1" applyFont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25" xfId="1" applyBorder="1"/>
    <xf numFmtId="0" fontId="5" fillId="0" borderId="26" xfId="1" applyFont="1" applyBorder="1" applyAlignment="1">
      <alignment horizontal="center"/>
    </xf>
    <xf numFmtId="0" fontId="5" fillId="0" borderId="27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9" borderId="28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11" borderId="30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0" fontId="5" fillId="11" borderId="30" xfId="1" applyFont="1" applyFill="1" applyBorder="1" applyAlignment="1">
      <alignment horizontal="center" vertical="center"/>
    </xf>
    <xf numFmtId="0" fontId="4" fillId="10" borderId="20" xfId="1" applyFont="1" applyFill="1" applyBorder="1" applyAlignment="1">
      <alignment horizontal="center" vertical="center"/>
    </xf>
    <xf numFmtId="0" fontId="4" fillId="10" borderId="21" xfId="1" applyFont="1" applyFill="1" applyBorder="1" applyAlignment="1">
      <alignment horizontal="center" vertical="center"/>
    </xf>
    <xf numFmtId="0" fontId="4" fillId="10" borderId="22" xfId="1" applyFont="1" applyFill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7" borderId="0" xfId="0" applyFill="1"/>
    <xf numFmtId="0" fontId="1" fillId="7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6" borderId="0" xfId="0" applyFill="1" applyBorder="1"/>
    <xf numFmtId="0" fontId="0" fillId="12" borderId="32" xfId="0" applyFill="1" applyBorder="1" applyAlignment="1">
      <alignment horizontal="centerContinuous"/>
    </xf>
    <xf numFmtId="0" fontId="0" fillId="12" borderId="33" xfId="0" applyFill="1" applyBorder="1" applyAlignment="1">
      <alignment horizontal="centerContinuous"/>
    </xf>
    <xf numFmtId="0" fontId="8" fillId="0" borderId="0" xfId="0" applyFont="1"/>
    <xf numFmtId="0" fontId="7" fillId="0" borderId="3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8" fillId="0" borderId="13" xfId="0" applyFont="1" applyBorder="1"/>
    <xf numFmtId="0" fontId="6" fillId="0" borderId="35" xfId="0" applyFont="1" applyBorder="1" applyAlignment="1">
      <alignment horizontal="center"/>
    </xf>
    <xf numFmtId="0" fontId="7" fillId="12" borderId="36" xfId="0" applyFont="1" applyFill="1" applyBorder="1" applyAlignment="1">
      <alignment horizontal="centerContinuous"/>
    </xf>
    <xf numFmtId="0" fontId="1" fillId="9" borderId="37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</cellXfs>
  <cellStyles count="2">
    <cellStyle name="Normal" xfId="0" builtinId="0"/>
    <cellStyle name="Normal 2" xfId="1" xr:uid="{0DFC9D1B-9715-4F84-8587-19F2B1B3AD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</xdr:row>
      <xdr:rowOff>76200</xdr:rowOff>
    </xdr:from>
    <xdr:to>
      <xdr:col>5</xdr:col>
      <xdr:colOff>0</xdr:colOff>
      <xdr:row>3</xdr:row>
      <xdr:rowOff>104775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7501258B-4A47-4CF8-B4F5-EA28FC5668EF}"/>
            </a:ext>
          </a:extLst>
        </xdr:cNvPr>
        <xdr:cNvSpPr>
          <a:spLocks noChangeArrowheads="1"/>
        </xdr:cNvSpPr>
      </xdr:nvSpPr>
      <xdr:spPr bwMode="auto">
        <a:xfrm>
          <a:off x="2400300" y="7810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</xdr:row>
      <xdr:rowOff>76200</xdr:rowOff>
    </xdr:from>
    <xdr:to>
      <xdr:col>5</xdr:col>
      <xdr:colOff>0</xdr:colOff>
      <xdr:row>6</xdr:row>
      <xdr:rowOff>104775</xdr:rowOff>
    </xdr:to>
    <xdr:sp macro="" textlink="">
      <xdr:nvSpPr>
        <xdr:cNvPr id="3" name="AutoShape 12">
          <a:extLst>
            <a:ext uri="{FF2B5EF4-FFF2-40B4-BE49-F238E27FC236}">
              <a16:creationId xmlns:a16="http://schemas.microsoft.com/office/drawing/2014/main" id="{26852475-A027-4F91-B63F-6E730184B7F6}"/>
            </a:ext>
          </a:extLst>
        </xdr:cNvPr>
        <xdr:cNvSpPr>
          <a:spLocks noChangeArrowheads="1"/>
        </xdr:cNvSpPr>
      </xdr:nvSpPr>
      <xdr:spPr bwMode="auto">
        <a:xfrm>
          <a:off x="2400300" y="14668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8</xdr:row>
      <xdr:rowOff>76200</xdr:rowOff>
    </xdr:from>
    <xdr:to>
      <xdr:col>5</xdr:col>
      <xdr:colOff>0</xdr:colOff>
      <xdr:row>9</xdr:row>
      <xdr:rowOff>104775</xdr:rowOff>
    </xdr:to>
    <xdr:sp macro="" textlink="">
      <xdr:nvSpPr>
        <xdr:cNvPr id="4" name="AutoShape 13">
          <a:extLst>
            <a:ext uri="{FF2B5EF4-FFF2-40B4-BE49-F238E27FC236}">
              <a16:creationId xmlns:a16="http://schemas.microsoft.com/office/drawing/2014/main" id="{96FBB3EF-C9F9-4BC3-A470-CB85E3723ACD}"/>
            </a:ext>
          </a:extLst>
        </xdr:cNvPr>
        <xdr:cNvSpPr>
          <a:spLocks noChangeArrowheads="1"/>
        </xdr:cNvSpPr>
      </xdr:nvSpPr>
      <xdr:spPr bwMode="auto">
        <a:xfrm>
          <a:off x="2400300" y="21526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</xdr:row>
      <xdr:rowOff>76200</xdr:rowOff>
    </xdr:from>
    <xdr:to>
      <xdr:col>5</xdr:col>
      <xdr:colOff>0</xdr:colOff>
      <xdr:row>12</xdr:row>
      <xdr:rowOff>104775</xdr:rowOff>
    </xdr:to>
    <xdr:sp macro="" textlink="">
      <xdr:nvSpPr>
        <xdr:cNvPr id="5" name="AutoShape 14">
          <a:extLst>
            <a:ext uri="{FF2B5EF4-FFF2-40B4-BE49-F238E27FC236}">
              <a16:creationId xmlns:a16="http://schemas.microsoft.com/office/drawing/2014/main" id="{4B793B68-3F78-43F9-8A01-271F2F7C0AA2}"/>
            </a:ext>
          </a:extLst>
        </xdr:cNvPr>
        <xdr:cNvSpPr>
          <a:spLocks noChangeArrowheads="1"/>
        </xdr:cNvSpPr>
      </xdr:nvSpPr>
      <xdr:spPr bwMode="auto">
        <a:xfrm>
          <a:off x="2400300" y="28384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14</xdr:row>
      <xdr:rowOff>76200</xdr:rowOff>
    </xdr:from>
    <xdr:to>
      <xdr:col>5</xdr:col>
      <xdr:colOff>0</xdr:colOff>
      <xdr:row>15</xdr:row>
      <xdr:rowOff>104775</xdr:rowOff>
    </xdr:to>
    <xdr:sp macro="" textlink="">
      <xdr:nvSpPr>
        <xdr:cNvPr id="6" name="AutoShape 15">
          <a:extLst>
            <a:ext uri="{FF2B5EF4-FFF2-40B4-BE49-F238E27FC236}">
              <a16:creationId xmlns:a16="http://schemas.microsoft.com/office/drawing/2014/main" id="{F58AF81E-0117-46C2-8B6E-60EA5659F8E0}"/>
            </a:ext>
          </a:extLst>
        </xdr:cNvPr>
        <xdr:cNvSpPr>
          <a:spLocks noChangeArrowheads="1"/>
        </xdr:cNvSpPr>
      </xdr:nvSpPr>
      <xdr:spPr bwMode="auto">
        <a:xfrm>
          <a:off x="2400300" y="35242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17</xdr:row>
      <xdr:rowOff>76200</xdr:rowOff>
    </xdr:from>
    <xdr:to>
      <xdr:col>5</xdr:col>
      <xdr:colOff>0</xdr:colOff>
      <xdr:row>18</xdr:row>
      <xdr:rowOff>104775</xdr:rowOff>
    </xdr:to>
    <xdr:sp macro="" textlink="">
      <xdr:nvSpPr>
        <xdr:cNvPr id="7" name="AutoShape 16">
          <a:extLst>
            <a:ext uri="{FF2B5EF4-FFF2-40B4-BE49-F238E27FC236}">
              <a16:creationId xmlns:a16="http://schemas.microsoft.com/office/drawing/2014/main" id="{18F591DA-A839-4DF3-A9E5-675074652E66}"/>
            </a:ext>
          </a:extLst>
        </xdr:cNvPr>
        <xdr:cNvSpPr>
          <a:spLocks noChangeArrowheads="1"/>
        </xdr:cNvSpPr>
      </xdr:nvSpPr>
      <xdr:spPr bwMode="auto">
        <a:xfrm>
          <a:off x="2400300" y="42100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20</xdr:row>
      <xdr:rowOff>76200</xdr:rowOff>
    </xdr:from>
    <xdr:to>
      <xdr:col>5</xdr:col>
      <xdr:colOff>0</xdr:colOff>
      <xdr:row>21</xdr:row>
      <xdr:rowOff>104775</xdr:rowOff>
    </xdr:to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71BF59A0-9311-4BA5-9CF8-DC4E4724D6EB}"/>
            </a:ext>
          </a:extLst>
        </xdr:cNvPr>
        <xdr:cNvSpPr>
          <a:spLocks noChangeArrowheads="1"/>
        </xdr:cNvSpPr>
      </xdr:nvSpPr>
      <xdr:spPr bwMode="auto">
        <a:xfrm>
          <a:off x="2400300" y="48958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23</xdr:row>
      <xdr:rowOff>76200</xdr:rowOff>
    </xdr:from>
    <xdr:to>
      <xdr:col>5</xdr:col>
      <xdr:colOff>0</xdr:colOff>
      <xdr:row>24</xdr:row>
      <xdr:rowOff>104775</xdr:rowOff>
    </xdr:to>
    <xdr:sp macro="" textlink="">
      <xdr:nvSpPr>
        <xdr:cNvPr id="9" name="AutoShape 18">
          <a:extLst>
            <a:ext uri="{FF2B5EF4-FFF2-40B4-BE49-F238E27FC236}">
              <a16:creationId xmlns:a16="http://schemas.microsoft.com/office/drawing/2014/main" id="{79E7D8F3-95B1-4E2C-929F-74B5A91FF8F0}"/>
            </a:ext>
          </a:extLst>
        </xdr:cNvPr>
        <xdr:cNvSpPr>
          <a:spLocks noChangeArrowheads="1"/>
        </xdr:cNvSpPr>
      </xdr:nvSpPr>
      <xdr:spPr bwMode="auto">
        <a:xfrm>
          <a:off x="2400300" y="55816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26</xdr:row>
      <xdr:rowOff>76200</xdr:rowOff>
    </xdr:from>
    <xdr:to>
      <xdr:col>5</xdr:col>
      <xdr:colOff>0</xdr:colOff>
      <xdr:row>27</xdr:row>
      <xdr:rowOff>104775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ED5137A1-5EFE-4232-B165-996708F6A059}"/>
            </a:ext>
          </a:extLst>
        </xdr:cNvPr>
        <xdr:cNvSpPr>
          <a:spLocks noChangeArrowheads="1"/>
        </xdr:cNvSpPr>
      </xdr:nvSpPr>
      <xdr:spPr bwMode="auto">
        <a:xfrm>
          <a:off x="2400300" y="62674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29</xdr:row>
      <xdr:rowOff>76200</xdr:rowOff>
    </xdr:from>
    <xdr:to>
      <xdr:col>5</xdr:col>
      <xdr:colOff>0</xdr:colOff>
      <xdr:row>30</xdr:row>
      <xdr:rowOff>104775</xdr:rowOff>
    </xdr:to>
    <xdr:sp macro="" textlink="">
      <xdr:nvSpPr>
        <xdr:cNvPr id="11" name="AutoShape 20">
          <a:extLst>
            <a:ext uri="{FF2B5EF4-FFF2-40B4-BE49-F238E27FC236}">
              <a16:creationId xmlns:a16="http://schemas.microsoft.com/office/drawing/2014/main" id="{DB63BA17-56E8-4C24-B6E6-176C10E5E17D}"/>
            </a:ext>
          </a:extLst>
        </xdr:cNvPr>
        <xdr:cNvSpPr>
          <a:spLocks noChangeArrowheads="1"/>
        </xdr:cNvSpPr>
      </xdr:nvSpPr>
      <xdr:spPr bwMode="auto">
        <a:xfrm>
          <a:off x="2400300" y="69532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12" name="AutoShape 21">
          <a:extLst>
            <a:ext uri="{FF2B5EF4-FFF2-40B4-BE49-F238E27FC236}">
              <a16:creationId xmlns:a16="http://schemas.microsoft.com/office/drawing/2014/main" id="{3049D9BB-009F-4249-B30A-DBDC0278D46A}"/>
            </a:ext>
          </a:extLst>
        </xdr:cNvPr>
        <xdr:cNvSpPr>
          <a:spLocks noChangeArrowheads="1"/>
        </xdr:cNvSpPr>
      </xdr:nvSpPr>
      <xdr:spPr bwMode="auto">
        <a:xfrm>
          <a:off x="2400300" y="76390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35</xdr:row>
      <xdr:rowOff>76200</xdr:rowOff>
    </xdr:from>
    <xdr:to>
      <xdr:col>5</xdr:col>
      <xdr:colOff>0</xdr:colOff>
      <xdr:row>36</xdr:row>
      <xdr:rowOff>104775</xdr:rowOff>
    </xdr:to>
    <xdr:sp macro="" textlink="">
      <xdr:nvSpPr>
        <xdr:cNvPr id="13" name="AutoShape 22">
          <a:extLst>
            <a:ext uri="{FF2B5EF4-FFF2-40B4-BE49-F238E27FC236}">
              <a16:creationId xmlns:a16="http://schemas.microsoft.com/office/drawing/2014/main" id="{10FE931F-D21C-4B16-BA7D-632B980871C5}"/>
            </a:ext>
          </a:extLst>
        </xdr:cNvPr>
        <xdr:cNvSpPr>
          <a:spLocks noChangeArrowheads="1"/>
        </xdr:cNvSpPr>
      </xdr:nvSpPr>
      <xdr:spPr bwMode="auto">
        <a:xfrm>
          <a:off x="2400300" y="83248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38</xdr:row>
      <xdr:rowOff>76200</xdr:rowOff>
    </xdr:from>
    <xdr:to>
      <xdr:col>5</xdr:col>
      <xdr:colOff>0</xdr:colOff>
      <xdr:row>39</xdr:row>
      <xdr:rowOff>104775</xdr:rowOff>
    </xdr:to>
    <xdr:sp macro="" textlink="">
      <xdr:nvSpPr>
        <xdr:cNvPr id="14" name="AutoShape 23">
          <a:extLst>
            <a:ext uri="{FF2B5EF4-FFF2-40B4-BE49-F238E27FC236}">
              <a16:creationId xmlns:a16="http://schemas.microsoft.com/office/drawing/2014/main" id="{EA5B8382-1CFB-47DB-85DF-B54C2388DE3C}"/>
            </a:ext>
          </a:extLst>
        </xdr:cNvPr>
        <xdr:cNvSpPr>
          <a:spLocks noChangeArrowheads="1"/>
        </xdr:cNvSpPr>
      </xdr:nvSpPr>
      <xdr:spPr bwMode="auto">
        <a:xfrm>
          <a:off x="2400300" y="90106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47</xdr:row>
      <xdr:rowOff>76200</xdr:rowOff>
    </xdr:from>
    <xdr:to>
      <xdr:col>5</xdr:col>
      <xdr:colOff>0</xdr:colOff>
      <xdr:row>48</xdr:row>
      <xdr:rowOff>104775</xdr:rowOff>
    </xdr:to>
    <xdr:sp macro="" textlink="">
      <xdr:nvSpPr>
        <xdr:cNvPr id="15" name="AutoShape 26">
          <a:extLst>
            <a:ext uri="{FF2B5EF4-FFF2-40B4-BE49-F238E27FC236}">
              <a16:creationId xmlns:a16="http://schemas.microsoft.com/office/drawing/2014/main" id="{56D31D11-FA20-4CA7-8FA8-F764ADD48287}"/>
            </a:ext>
          </a:extLst>
        </xdr:cNvPr>
        <xdr:cNvSpPr>
          <a:spLocks noChangeArrowheads="1"/>
        </xdr:cNvSpPr>
      </xdr:nvSpPr>
      <xdr:spPr bwMode="auto">
        <a:xfrm>
          <a:off x="2400300" y="110680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53</xdr:row>
      <xdr:rowOff>76200</xdr:rowOff>
    </xdr:from>
    <xdr:to>
      <xdr:col>5</xdr:col>
      <xdr:colOff>0</xdr:colOff>
      <xdr:row>54</xdr:row>
      <xdr:rowOff>104775</xdr:rowOff>
    </xdr:to>
    <xdr:sp macro="" textlink="">
      <xdr:nvSpPr>
        <xdr:cNvPr id="16" name="AutoShape 28">
          <a:extLst>
            <a:ext uri="{FF2B5EF4-FFF2-40B4-BE49-F238E27FC236}">
              <a16:creationId xmlns:a16="http://schemas.microsoft.com/office/drawing/2014/main" id="{D9CCFCBA-4E74-47FE-B10E-5082AF6BE7E7}"/>
            </a:ext>
          </a:extLst>
        </xdr:cNvPr>
        <xdr:cNvSpPr>
          <a:spLocks noChangeArrowheads="1"/>
        </xdr:cNvSpPr>
      </xdr:nvSpPr>
      <xdr:spPr bwMode="auto">
        <a:xfrm>
          <a:off x="2400300" y="124396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59</xdr:row>
      <xdr:rowOff>76200</xdr:rowOff>
    </xdr:from>
    <xdr:to>
      <xdr:col>5</xdr:col>
      <xdr:colOff>0</xdr:colOff>
      <xdr:row>60</xdr:row>
      <xdr:rowOff>104775</xdr:rowOff>
    </xdr:to>
    <xdr:sp macro="" textlink="">
      <xdr:nvSpPr>
        <xdr:cNvPr id="17" name="AutoShape 32">
          <a:extLst>
            <a:ext uri="{FF2B5EF4-FFF2-40B4-BE49-F238E27FC236}">
              <a16:creationId xmlns:a16="http://schemas.microsoft.com/office/drawing/2014/main" id="{A8B6A5C3-7E0A-48E7-B6C1-858426F2C290}"/>
            </a:ext>
          </a:extLst>
        </xdr:cNvPr>
        <xdr:cNvSpPr>
          <a:spLocks noChangeArrowheads="1"/>
        </xdr:cNvSpPr>
      </xdr:nvSpPr>
      <xdr:spPr bwMode="auto">
        <a:xfrm>
          <a:off x="2400300" y="138112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62</xdr:row>
      <xdr:rowOff>76200</xdr:rowOff>
    </xdr:from>
    <xdr:to>
      <xdr:col>5</xdr:col>
      <xdr:colOff>0</xdr:colOff>
      <xdr:row>63</xdr:row>
      <xdr:rowOff>104775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AF32D7E8-5543-4576-8CF6-93F423DEAF0B}"/>
            </a:ext>
          </a:extLst>
        </xdr:cNvPr>
        <xdr:cNvSpPr>
          <a:spLocks noChangeArrowheads="1"/>
        </xdr:cNvSpPr>
      </xdr:nvSpPr>
      <xdr:spPr bwMode="auto">
        <a:xfrm>
          <a:off x="2400300" y="144970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65</xdr:row>
      <xdr:rowOff>76200</xdr:rowOff>
    </xdr:from>
    <xdr:to>
      <xdr:col>5</xdr:col>
      <xdr:colOff>0</xdr:colOff>
      <xdr:row>66</xdr:row>
      <xdr:rowOff>104775</xdr:rowOff>
    </xdr:to>
    <xdr:sp macro="" textlink="">
      <xdr:nvSpPr>
        <xdr:cNvPr id="19" name="AutoShape 43">
          <a:extLst>
            <a:ext uri="{FF2B5EF4-FFF2-40B4-BE49-F238E27FC236}">
              <a16:creationId xmlns:a16="http://schemas.microsoft.com/office/drawing/2014/main" id="{DD2CE141-3775-4ABC-A776-9A434B5074B5}"/>
            </a:ext>
          </a:extLst>
        </xdr:cNvPr>
        <xdr:cNvSpPr>
          <a:spLocks noChangeArrowheads="1"/>
        </xdr:cNvSpPr>
      </xdr:nvSpPr>
      <xdr:spPr bwMode="auto">
        <a:xfrm>
          <a:off x="2400300" y="151828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68</xdr:row>
      <xdr:rowOff>76200</xdr:rowOff>
    </xdr:from>
    <xdr:to>
      <xdr:col>5</xdr:col>
      <xdr:colOff>0</xdr:colOff>
      <xdr:row>69</xdr:row>
      <xdr:rowOff>104775</xdr:rowOff>
    </xdr:to>
    <xdr:sp macro="" textlink="">
      <xdr:nvSpPr>
        <xdr:cNvPr id="20" name="AutoShape 43">
          <a:extLst>
            <a:ext uri="{FF2B5EF4-FFF2-40B4-BE49-F238E27FC236}">
              <a16:creationId xmlns:a16="http://schemas.microsoft.com/office/drawing/2014/main" id="{A5BFA581-AB36-4028-86BF-987C529960AA}"/>
            </a:ext>
          </a:extLst>
        </xdr:cNvPr>
        <xdr:cNvSpPr>
          <a:spLocks noChangeArrowheads="1"/>
        </xdr:cNvSpPr>
      </xdr:nvSpPr>
      <xdr:spPr bwMode="auto">
        <a:xfrm>
          <a:off x="2400300" y="158686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71</xdr:row>
      <xdr:rowOff>76200</xdr:rowOff>
    </xdr:from>
    <xdr:to>
      <xdr:col>5</xdr:col>
      <xdr:colOff>0</xdr:colOff>
      <xdr:row>72</xdr:row>
      <xdr:rowOff>104775</xdr:rowOff>
    </xdr:to>
    <xdr:sp macro="" textlink="">
      <xdr:nvSpPr>
        <xdr:cNvPr id="21" name="AutoShape 43">
          <a:extLst>
            <a:ext uri="{FF2B5EF4-FFF2-40B4-BE49-F238E27FC236}">
              <a16:creationId xmlns:a16="http://schemas.microsoft.com/office/drawing/2014/main" id="{93483876-3026-41FA-8118-2B76B0774363}"/>
            </a:ext>
          </a:extLst>
        </xdr:cNvPr>
        <xdr:cNvSpPr>
          <a:spLocks noChangeArrowheads="1"/>
        </xdr:cNvSpPr>
      </xdr:nvSpPr>
      <xdr:spPr bwMode="auto">
        <a:xfrm>
          <a:off x="2400300" y="165544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</xdr:row>
      <xdr:rowOff>76200</xdr:rowOff>
    </xdr:from>
    <xdr:to>
      <xdr:col>5</xdr:col>
      <xdr:colOff>0</xdr:colOff>
      <xdr:row>3</xdr:row>
      <xdr:rowOff>104775</xdr:rowOff>
    </xdr:to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B0E7AD45-C7B0-4075-887C-718CC37A049A}"/>
            </a:ext>
          </a:extLst>
        </xdr:cNvPr>
        <xdr:cNvSpPr>
          <a:spLocks noChangeArrowheads="1"/>
        </xdr:cNvSpPr>
      </xdr:nvSpPr>
      <xdr:spPr bwMode="auto">
        <a:xfrm>
          <a:off x="2400300" y="7810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</xdr:row>
      <xdr:rowOff>76200</xdr:rowOff>
    </xdr:from>
    <xdr:to>
      <xdr:col>5</xdr:col>
      <xdr:colOff>0</xdr:colOff>
      <xdr:row>12</xdr:row>
      <xdr:rowOff>104775</xdr:rowOff>
    </xdr:to>
    <xdr:sp macro="" textlink="">
      <xdr:nvSpPr>
        <xdr:cNvPr id="23" name="AutoShape 5">
          <a:extLst>
            <a:ext uri="{FF2B5EF4-FFF2-40B4-BE49-F238E27FC236}">
              <a16:creationId xmlns:a16="http://schemas.microsoft.com/office/drawing/2014/main" id="{062D3A56-2658-406A-A7F1-20D1AE6C4B30}"/>
            </a:ext>
          </a:extLst>
        </xdr:cNvPr>
        <xdr:cNvSpPr>
          <a:spLocks noChangeArrowheads="1"/>
        </xdr:cNvSpPr>
      </xdr:nvSpPr>
      <xdr:spPr bwMode="auto">
        <a:xfrm>
          <a:off x="2400300" y="28384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24" name="AutoShape 15">
          <a:extLst>
            <a:ext uri="{FF2B5EF4-FFF2-40B4-BE49-F238E27FC236}">
              <a16:creationId xmlns:a16="http://schemas.microsoft.com/office/drawing/2014/main" id="{D7BA1A06-B73C-4662-8DEC-711525EA9B1A}"/>
            </a:ext>
          </a:extLst>
        </xdr:cNvPr>
        <xdr:cNvSpPr>
          <a:spLocks noChangeArrowheads="1"/>
        </xdr:cNvSpPr>
      </xdr:nvSpPr>
      <xdr:spPr bwMode="auto">
        <a:xfrm>
          <a:off x="2400300" y="76390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25" name="AutoShape 17">
          <a:extLst>
            <a:ext uri="{FF2B5EF4-FFF2-40B4-BE49-F238E27FC236}">
              <a16:creationId xmlns:a16="http://schemas.microsoft.com/office/drawing/2014/main" id="{5F140013-C0AC-4489-897A-F9E10DAAABCA}"/>
            </a:ext>
          </a:extLst>
        </xdr:cNvPr>
        <xdr:cNvSpPr>
          <a:spLocks noChangeArrowheads="1"/>
        </xdr:cNvSpPr>
      </xdr:nvSpPr>
      <xdr:spPr bwMode="auto">
        <a:xfrm>
          <a:off x="2400300" y="76390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</xdr:row>
      <xdr:rowOff>76200</xdr:rowOff>
    </xdr:from>
    <xdr:to>
      <xdr:col>5</xdr:col>
      <xdr:colOff>0</xdr:colOff>
      <xdr:row>3</xdr:row>
      <xdr:rowOff>104775</xdr:rowOff>
    </xdr:to>
    <xdr:sp macro="" textlink="">
      <xdr:nvSpPr>
        <xdr:cNvPr id="26" name="AutoShape 21">
          <a:extLst>
            <a:ext uri="{FF2B5EF4-FFF2-40B4-BE49-F238E27FC236}">
              <a16:creationId xmlns:a16="http://schemas.microsoft.com/office/drawing/2014/main" id="{0A82D665-572E-467F-878C-72FBC2FA0CFE}"/>
            </a:ext>
          </a:extLst>
        </xdr:cNvPr>
        <xdr:cNvSpPr>
          <a:spLocks noChangeArrowheads="1"/>
        </xdr:cNvSpPr>
      </xdr:nvSpPr>
      <xdr:spPr bwMode="auto">
        <a:xfrm>
          <a:off x="2400300" y="7810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</xdr:row>
      <xdr:rowOff>76200</xdr:rowOff>
    </xdr:from>
    <xdr:to>
      <xdr:col>5</xdr:col>
      <xdr:colOff>0</xdr:colOff>
      <xdr:row>6</xdr:row>
      <xdr:rowOff>104775</xdr:rowOff>
    </xdr:to>
    <xdr:sp macro="" textlink="">
      <xdr:nvSpPr>
        <xdr:cNvPr id="27" name="AutoShape 22">
          <a:extLst>
            <a:ext uri="{FF2B5EF4-FFF2-40B4-BE49-F238E27FC236}">
              <a16:creationId xmlns:a16="http://schemas.microsoft.com/office/drawing/2014/main" id="{C55DA155-13E0-4387-9A2E-91B6EFBFC290}"/>
            </a:ext>
          </a:extLst>
        </xdr:cNvPr>
        <xdr:cNvSpPr>
          <a:spLocks noChangeArrowheads="1"/>
        </xdr:cNvSpPr>
      </xdr:nvSpPr>
      <xdr:spPr bwMode="auto">
        <a:xfrm>
          <a:off x="2400300" y="14668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8</xdr:row>
      <xdr:rowOff>76200</xdr:rowOff>
    </xdr:from>
    <xdr:to>
      <xdr:col>5</xdr:col>
      <xdr:colOff>0</xdr:colOff>
      <xdr:row>9</xdr:row>
      <xdr:rowOff>104775</xdr:rowOff>
    </xdr:to>
    <xdr:sp macro="" textlink="">
      <xdr:nvSpPr>
        <xdr:cNvPr id="28" name="AutoShape 23">
          <a:extLst>
            <a:ext uri="{FF2B5EF4-FFF2-40B4-BE49-F238E27FC236}">
              <a16:creationId xmlns:a16="http://schemas.microsoft.com/office/drawing/2014/main" id="{7E816729-D49D-442F-8470-464FF49A335E}"/>
            </a:ext>
          </a:extLst>
        </xdr:cNvPr>
        <xdr:cNvSpPr>
          <a:spLocks noChangeArrowheads="1"/>
        </xdr:cNvSpPr>
      </xdr:nvSpPr>
      <xdr:spPr bwMode="auto">
        <a:xfrm>
          <a:off x="2400300" y="21526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</xdr:row>
      <xdr:rowOff>76200</xdr:rowOff>
    </xdr:from>
    <xdr:to>
      <xdr:col>5</xdr:col>
      <xdr:colOff>0</xdr:colOff>
      <xdr:row>12</xdr:row>
      <xdr:rowOff>104775</xdr:rowOff>
    </xdr:to>
    <xdr:sp macro="" textlink="">
      <xdr:nvSpPr>
        <xdr:cNvPr id="29" name="AutoShape 24">
          <a:extLst>
            <a:ext uri="{FF2B5EF4-FFF2-40B4-BE49-F238E27FC236}">
              <a16:creationId xmlns:a16="http://schemas.microsoft.com/office/drawing/2014/main" id="{776B645A-46D6-4EDB-B7A6-D09B63D18A9E}"/>
            </a:ext>
          </a:extLst>
        </xdr:cNvPr>
        <xdr:cNvSpPr>
          <a:spLocks noChangeArrowheads="1"/>
        </xdr:cNvSpPr>
      </xdr:nvSpPr>
      <xdr:spPr bwMode="auto">
        <a:xfrm>
          <a:off x="2400300" y="28384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14</xdr:row>
      <xdr:rowOff>76200</xdr:rowOff>
    </xdr:from>
    <xdr:to>
      <xdr:col>5</xdr:col>
      <xdr:colOff>0</xdr:colOff>
      <xdr:row>15</xdr:row>
      <xdr:rowOff>104775</xdr:rowOff>
    </xdr:to>
    <xdr:sp macro="" textlink="">
      <xdr:nvSpPr>
        <xdr:cNvPr id="30" name="AutoShape 25">
          <a:extLst>
            <a:ext uri="{FF2B5EF4-FFF2-40B4-BE49-F238E27FC236}">
              <a16:creationId xmlns:a16="http://schemas.microsoft.com/office/drawing/2014/main" id="{60478402-C210-4625-B3AC-7AB65C1B828B}"/>
            </a:ext>
          </a:extLst>
        </xdr:cNvPr>
        <xdr:cNvSpPr>
          <a:spLocks noChangeArrowheads="1"/>
        </xdr:cNvSpPr>
      </xdr:nvSpPr>
      <xdr:spPr bwMode="auto">
        <a:xfrm>
          <a:off x="2400300" y="35242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17</xdr:row>
      <xdr:rowOff>76200</xdr:rowOff>
    </xdr:from>
    <xdr:to>
      <xdr:col>5</xdr:col>
      <xdr:colOff>0</xdr:colOff>
      <xdr:row>18</xdr:row>
      <xdr:rowOff>104775</xdr:rowOff>
    </xdr:to>
    <xdr:sp macro="" textlink="">
      <xdr:nvSpPr>
        <xdr:cNvPr id="31" name="AutoShape 26">
          <a:extLst>
            <a:ext uri="{FF2B5EF4-FFF2-40B4-BE49-F238E27FC236}">
              <a16:creationId xmlns:a16="http://schemas.microsoft.com/office/drawing/2014/main" id="{F8761E94-9C16-4961-8334-E755A9306EC8}"/>
            </a:ext>
          </a:extLst>
        </xdr:cNvPr>
        <xdr:cNvSpPr>
          <a:spLocks noChangeArrowheads="1"/>
        </xdr:cNvSpPr>
      </xdr:nvSpPr>
      <xdr:spPr bwMode="auto">
        <a:xfrm>
          <a:off x="2400300" y="42100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20</xdr:row>
      <xdr:rowOff>76200</xdr:rowOff>
    </xdr:from>
    <xdr:to>
      <xdr:col>5</xdr:col>
      <xdr:colOff>0</xdr:colOff>
      <xdr:row>21</xdr:row>
      <xdr:rowOff>104775</xdr:rowOff>
    </xdr:to>
    <xdr:sp macro="" textlink="">
      <xdr:nvSpPr>
        <xdr:cNvPr id="32" name="AutoShape 27">
          <a:extLst>
            <a:ext uri="{FF2B5EF4-FFF2-40B4-BE49-F238E27FC236}">
              <a16:creationId xmlns:a16="http://schemas.microsoft.com/office/drawing/2014/main" id="{0EC27963-C887-4A1A-9F5B-7F4ABA0101D0}"/>
            </a:ext>
          </a:extLst>
        </xdr:cNvPr>
        <xdr:cNvSpPr>
          <a:spLocks noChangeArrowheads="1"/>
        </xdr:cNvSpPr>
      </xdr:nvSpPr>
      <xdr:spPr bwMode="auto">
        <a:xfrm>
          <a:off x="2400300" y="48958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23</xdr:row>
      <xdr:rowOff>76200</xdr:rowOff>
    </xdr:from>
    <xdr:to>
      <xdr:col>5</xdr:col>
      <xdr:colOff>0</xdr:colOff>
      <xdr:row>24</xdr:row>
      <xdr:rowOff>104775</xdr:rowOff>
    </xdr:to>
    <xdr:sp macro="" textlink="">
      <xdr:nvSpPr>
        <xdr:cNvPr id="33" name="AutoShape 28">
          <a:extLst>
            <a:ext uri="{FF2B5EF4-FFF2-40B4-BE49-F238E27FC236}">
              <a16:creationId xmlns:a16="http://schemas.microsoft.com/office/drawing/2014/main" id="{D75CDCEA-CDBB-47C5-A5E5-516E1842EAEA}"/>
            </a:ext>
          </a:extLst>
        </xdr:cNvPr>
        <xdr:cNvSpPr>
          <a:spLocks noChangeArrowheads="1"/>
        </xdr:cNvSpPr>
      </xdr:nvSpPr>
      <xdr:spPr bwMode="auto">
        <a:xfrm>
          <a:off x="2400300" y="55816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26</xdr:row>
      <xdr:rowOff>76200</xdr:rowOff>
    </xdr:from>
    <xdr:to>
      <xdr:col>5</xdr:col>
      <xdr:colOff>0</xdr:colOff>
      <xdr:row>27</xdr:row>
      <xdr:rowOff>104775</xdr:rowOff>
    </xdr:to>
    <xdr:sp macro="" textlink="">
      <xdr:nvSpPr>
        <xdr:cNvPr id="34" name="AutoShape 29">
          <a:extLst>
            <a:ext uri="{FF2B5EF4-FFF2-40B4-BE49-F238E27FC236}">
              <a16:creationId xmlns:a16="http://schemas.microsoft.com/office/drawing/2014/main" id="{151EC68F-51A4-41E9-8EC7-2957010D0A03}"/>
            </a:ext>
          </a:extLst>
        </xdr:cNvPr>
        <xdr:cNvSpPr>
          <a:spLocks noChangeArrowheads="1"/>
        </xdr:cNvSpPr>
      </xdr:nvSpPr>
      <xdr:spPr bwMode="auto">
        <a:xfrm>
          <a:off x="2400300" y="62674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29</xdr:row>
      <xdr:rowOff>76200</xdr:rowOff>
    </xdr:from>
    <xdr:to>
      <xdr:col>5</xdr:col>
      <xdr:colOff>0</xdr:colOff>
      <xdr:row>30</xdr:row>
      <xdr:rowOff>104775</xdr:rowOff>
    </xdr:to>
    <xdr:sp macro="" textlink="">
      <xdr:nvSpPr>
        <xdr:cNvPr id="35" name="AutoShape 30">
          <a:extLst>
            <a:ext uri="{FF2B5EF4-FFF2-40B4-BE49-F238E27FC236}">
              <a16:creationId xmlns:a16="http://schemas.microsoft.com/office/drawing/2014/main" id="{1A3A9C6F-0A01-4B8E-8D84-AC175D1C78C0}"/>
            </a:ext>
          </a:extLst>
        </xdr:cNvPr>
        <xdr:cNvSpPr>
          <a:spLocks noChangeArrowheads="1"/>
        </xdr:cNvSpPr>
      </xdr:nvSpPr>
      <xdr:spPr bwMode="auto">
        <a:xfrm>
          <a:off x="2400300" y="69532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36" name="AutoShape 31">
          <a:extLst>
            <a:ext uri="{FF2B5EF4-FFF2-40B4-BE49-F238E27FC236}">
              <a16:creationId xmlns:a16="http://schemas.microsoft.com/office/drawing/2014/main" id="{58B8271C-CA94-4302-9319-276D9D7A4834}"/>
            </a:ext>
          </a:extLst>
        </xdr:cNvPr>
        <xdr:cNvSpPr>
          <a:spLocks noChangeArrowheads="1"/>
        </xdr:cNvSpPr>
      </xdr:nvSpPr>
      <xdr:spPr bwMode="auto">
        <a:xfrm>
          <a:off x="2400300" y="76390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35</xdr:row>
      <xdr:rowOff>76200</xdr:rowOff>
    </xdr:from>
    <xdr:to>
      <xdr:col>5</xdr:col>
      <xdr:colOff>0</xdr:colOff>
      <xdr:row>36</xdr:row>
      <xdr:rowOff>104775</xdr:rowOff>
    </xdr:to>
    <xdr:sp macro="" textlink="">
      <xdr:nvSpPr>
        <xdr:cNvPr id="37" name="AutoShape 32">
          <a:extLst>
            <a:ext uri="{FF2B5EF4-FFF2-40B4-BE49-F238E27FC236}">
              <a16:creationId xmlns:a16="http://schemas.microsoft.com/office/drawing/2014/main" id="{EE3EAEE3-0C50-4F9F-BD91-CE455164E646}"/>
            </a:ext>
          </a:extLst>
        </xdr:cNvPr>
        <xdr:cNvSpPr>
          <a:spLocks noChangeArrowheads="1"/>
        </xdr:cNvSpPr>
      </xdr:nvSpPr>
      <xdr:spPr bwMode="auto">
        <a:xfrm>
          <a:off x="2400300" y="83248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38</xdr:row>
      <xdr:rowOff>76200</xdr:rowOff>
    </xdr:from>
    <xdr:to>
      <xdr:col>5</xdr:col>
      <xdr:colOff>0</xdr:colOff>
      <xdr:row>39</xdr:row>
      <xdr:rowOff>104775</xdr:rowOff>
    </xdr:to>
    <xdr:sp macro="" textlink="">
      <xdr:nvSpPr>
        <xdr:cNvPr id="38" name="AutoShape 33">
          <a:extLst>
            <a:ext uri="{FF2B5EF4-FFF2-40B4-BE49-F238E27FC236}">
              <a16:creationId xmlns:a16="http://schemas.microsoft.com/office/drawing/2014/main" id="{2C17FAAF-341F-4504-A5BC-DA49A713A5F5}"/>
            </a:ext>
          </a:extLst>
        </xdr:cNvPr>
        <xdr:cNvSpPr>
          <a:spLocks noChangeArrowheads="1"/>
        </xdr:cNvSpPr>
      </xdr:nvSpPr>
      <xdr:spPr bwMode="auto">
        <a:xfrm>
          <a:off x="2400300" y="90106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133350</xdr:colOff>
      <xdr:row>41</xdr:row>
      <xdr:rowOff>123825</xdr:rowOff>
    </xdr:from>
    <xdr:to>
      <xdr:col>4</xdr:col>
      <xdr:colOff>571500</xdr:colOff>
      <xdr:row>42</xdr:row>
      <xdr:rowOff>152400</xdr:rowOff>
    </xdr:to>
    <xdr:sp macro="" textlink="">
      <xdr:nvSpPr>
        <xdr:cNvPr id="39" name="AutoShape 34">
          <a:extLst>
            <a:ext uri="{FF2B5EF4-FFF2-40B4-BE49-F238E27FC236}">
              <a16:creationId xmlns:a16="http://schemas.microsoft.com/office/drawing/2014/main" id="{2E0D4BF0-70EE-46DA-9187-5A0DF9EB39F5}"/>
            </a:ext>
          </a:extLst>
        </xdr:cNvPr>
        <xdr:cNvSpPr>
          <a:spLocks noChangeArrowheads="1"/>
        </xdr:cNvSpPr>
      </xdr:nvSpPr>
      <xdr:spPr bwMode="auto">
        <a:xfrm>
          <a:off x="2381250" y="974407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171450</xdr:colOff>
      <xdr:row>45</xdr:row>
      <xdr:rowOff>28575</xdr:rowOff>
    </xdr:from>
    <xdr:to>
      <xdr:col>5</xdr:col>
      <xdr:colOff>19050</xdr:colOff>
      <xdr:row>46</xdr:row>
      <xdr:rowOff>0</xdr:rowOff>
    </xdr:to>
    <xdr:sp macro="" textlink="">
      <xdr:nvSpPr>
        <xdr:cNvPr id="40" name="AutoShape 35">
          <a:extLst>
            <a:ext uri="{FF2B5EF4-FFF2-40B4-BE49-F238E27FC236}">
              <a16:creationId xmlns:a16="http://schemas.microsoft.com/office/drawing/2014/main" id="{86CDBFEA-CBCE-4BF0-BE79-1CA5A743A810}"/>
            </a:ext>
          </a:extLst>
        </xdr:cNvPr>
        <xdr:cNvSpPr>
          <a:spLocks noChangeArrowheads="1"/>
        </xdr:cNvSpPr>
      </xdr:nvSpPr>
      <xdr:spPr bwMode="auto">
        <a:xfrm>
          <a:off x="2419350" y="1050607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161925</xdr:colOff>
      <xdr:row>51</xdr:row>
      <xdr:rowOff>28575</xdr:rowOff>
    </xdr:from>
    <xdr:to>
      <xdr:col>5</xdr:col>
      <xdr:colOff>9525</xdr:colOff>
      <xdr:row>52</xdr:row>
      <xdr:rowOff>0</xdr:rowOff>
    </xdr:to>
    <xdr:sp macro="" textlink="">
      <xdr:nvSpPr>
        <xdr:cNvPr id="41" name="AutoShape 36">
          <a:extLst>
            <a:ext uri="{FF2B5EF4-FFF2-40B4-BE49-F238E27FC236}">
              <a16:creationId xmlns:a16="http://schemas.microsoft.com/office/drawing/2014/main" id="{F10B1B52-5EFA-4145-A988-E83C7183A830}"/>
            </a:ext>
          </a:extLst>
        </xdr:cNvPr>
        <xdr:cNvSpPr>
          <a:spLocks noChangeArrowheads="1"/>
        </xdr:cNvSpPr>
      </xdr:nvSpPr>
      <xdr:spPr bwMode="auto">
        <a:xfrm>
          <a:off x="2409825" y="1187767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200025</xdr:colOff>
      <xdr:row>56</xdr:row>
      <xdr:rowOff>152400</xdr:rowOff>
    </xdr:from>
    <xdr:to>
      <xdr:col>5</xdr:col>
      <xdr:colOff>47625</xdr:colOff>
      <xdr:row>58</xdr:row>
      <xdr:rowOff>0</xdr:rowOff>
    </xdr:to>
    <xdr:sp macro="" textlink="">
      <xdr:nvSpPr>
        <xdr:cNvPr id="42" name="AutoShape 38">
          <a:extLst>
            <a:ext uri="{FF2B5EF4-FFF2-40B4-BE49-F238E27FC236}">
              <a16:creationId xmlns:a16="http://schemas.microsoft.com/office/drawing/2014/main" id="{4EFC7CF4-031F-4A28-8304-481AD8B139FA}"/>
            </a:ext>
          </a:extLst>
        </xdr:cNvPr>
        <xdr:cNvSpPr>
          <a:spLocks noChangeArrowheads="1"/>
        </xdr:cNvSpPr>
      </xdr:nvSpPr>
      <xdr:spPr bwMode="auto">
        <a:xfrm>
          <a:off x="2447925" y="132016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142875</xdr:colOff>
      <xdr:row>47</xdr:row>
      <xdr:rowOff>85725</xdr:rowOff>
    </xdr:from>
    <xdr:to>
      <xdr:col>4</xdr:col>
      <xdr:colOff>581025</xdr:colOff>
      <xdr:row>48</xdr:row>
      <xdr:rowOff>114300</xdr:rowOff>
    </xdr:to>
    <xdr:sp macro="" textlink="">
      <xdr:nvSpPr>
        <xdr:cNvPr id="43" name="AutoShape 35">
          <a:extLst>
            <a:ext uri="{FF2B5EF4-FFF2-40B4-BE49-F238E27FC236}">
              <a16:creationId xmlns:a16="http://schemas.microsoft.com/office/drawing/2014/main" id="{E51D7400-DEA8-41DB-BA6B-48264916A6E3}"/>
            </a:ext>
          </a:extLst>
        </xdr:cNvPr>
        <xdr:cNvSpPr>
          <a:spLocks noChangeArrowheads="1"/>
        </xdr:cNvSpPr>
      </xdr:nvSpPr>
      <xdr:spPr bwMode="auto">
        <a:xfrm>
          <a:off x="2390775" y="1107757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74</xdr:row>
      <xdr:rowOff>76200</xdr:rowOff>
    </xdr:from>
    <xdr:to>
      <xdr:col>5</xdr:col>
      <xdr:colOff>0</xdr:colOff>
      <xdr:row>75</xdr:row>
      <xdr:rowOff>104775</xdr:rowOff>
    </xdr:to>
    <xdr:sp macro="" textlink="">
      <xdr:nvSpPr>
        <xdr:cNvPr id="44" name="AutoShape 43">
          <a:extLst>
            <a:ext uri="{FF2B5EF4-FFF2-40B4-BE49-F238E27FC236}">
              <a16:creationId xmlns:a16="http://schemas.microsoft.com/office/drawing/2014/main" id="{7ACF95BF-882E-4C02-951A-3C0F88623E0E}"/>
            </a:ext>
          </a:extLst>
        </xdr:cNvPr>
        <xdr:cNvSpPr>
          <a:spLocks noChangeArrowheads="1"/>
        </xdr:cNvSpPr>
      </xdr:nvSpPr>
      <xdr:spPr bwMode="auto">
        <a:xfrm>
          <a:off x="2400300" y="17240250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</xdr:row>
      <xdr:rowOff>76200</xdr:rowOff>
    </xdr:from>
    <xdr:to>
      <xdr:col>5</xdr:col>
      <xdr:colOff>0</xdr:colOff>
      <xdr:row>3</xdr:row>
      <xdr:rowOff>104775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777F8A85-E676-43A5-8201-4ABBFBD33841}"/>
            </a:ext>
          </a:extLst>
        </xdr:cNvPr>
        <xdr:cNvSpPr>
          <a:spLocks noChangeArrowheads="1"/>
        </xdr:cNvSpPr>
      </xdr:nvSpPr>
      <xdr:spPr bwMode="auto">
        <a:xfrm>
          <a:off x="2400300" y="7810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</xdr:row>
      <xdr:rowOff>76200</xdr:rowOff>
    </xdr:from>
    <xdr:to>
      <xdr:col>5</xdr:col>
      <xdr:colOff>0</xdr:colOff>
      <xdr:row>6</xdr:row>
      <xdr:rowOff>104775</xdr:rowOff>
    </xdr:to>
    <xdr:sp macro="" textlink="">
      <xdr:nvSpPr>
        <xdr:cNvPr id="3" name="AutoShape 12">
          <a:extLst>
            <a:ext uri="{FF2B5EF4-FFF2-40B4-BE49-F238E27FC236}">
              <a16:creationId xmlns:a16="http://schemas.microsoft.com/office/drawing/2014/main" id="{A2EC6769-592D-4229-86D8-9512166F7259}"/>
            </a:ext>
          </a:extLst>
        </xdr:cNvPr>
        <xdr:cNvSpPr>
          <a:spLocks noChangeArrowheads="1"/>
        </xdr:cNvSpPr>
      </xdr:nvSpPr>
      <xdr:spPr bwMode="auto">
        <a:xfrm>
          <a:off x="2400300" y="13811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8</xdr:row>
      <xdr:rowOff>76200</xdr:rowOff>
    </xdr:from>
    <xdr:to>
      <xdr:col>5</xdr:col>
      <xdr:colOff>0</xdr:colOff>
      <xdr:row>9</xdr:row>
      <xdr:rowOff>104775</xdr:rowOff>
    </xdr:to>
    <xdr:sp macro="" textlink="">
      <xdr:nvSpPr>
        <xdr:cNvPr id="4" name="AutoShape 13">
          <a:extLst>
            <a:ext uri="{FF2B5EF4-FFF2-40B4-BE49-F238E27FC236}">
              <a16:creationId xmlns:a16="http://schemas.microsoft.com/office/drawing/2014/main" id="{7479C0E5-0560-4D14-B1AF-A00E5E44CA9D}"/>
            </a:ext>
          </a:extLst>
        </xdr:cNvPr>
        <xdr:cNvSpPr>
          <a:spLocks noChangeArrowheads="1"/>
        </xdr:cNvSpPr>
      </xdr:nvSpPr>
      <xdr:spPr bwMode="auto">
        <a:xfrm>
          <a:off x="2400300" y="19812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</xdr:row>
      <xdr:rowOff>76200</xdr:rowOff>
    </xdr:from>
    <xdr:to>
      <xdr:col>5</xdr:col>
      <xdr:colOff>0</xdr:colOff>
      <xdr:row>12</xdr:row>
      <xdr:rowOff>104775</xdr:rowOff>
    </xdr:to>
    <xdr:sp macro="" textlink="">
      <xdr:nvSpPr>
        <xdr:cNvPr id="5" name="AutoShape 14">
          <a:extLst>
            <a:ext uri="{FF2B5EF4-FFF2-40B4-BE49-F238E27FC236}">
              <a16:creationId xmlns:a16="http://schemas.microsoft.com/office/drawing/2014/main" id="{F3046830-1074-4758-9529-3BFCDE118156}"/>
            </a:ext>
          </a:extLst>
        </xdr:cNvPr>
        <xdr:cNvSpPr>
          <a:spLocks noChangeArrowheads="1"/>
        </xdr:cNvSpPr>
      </xdr:nvSpPr>
      <xdr:spPr bwMode="auto">
        <a:xfrm>
          <a:off x="2400300" y="25812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14</xdr:row>
      <xdr:rowOff>76200</xdr:rowOff>
    </xdr:from>
    <xdr:to>
      <xdr:col>5</xdr:col>
      <xdr:colOff>0</xdr:colOff>
      <xdr:row>15</xdr:row>
      <xdr:rowOff>104775</xdr:rowOff>
    </xdr:to>
    <xdr:sp macro="" textlink="">
      <xdr:nvSpPr>
        <xdr:cNvPr id="6" name="AutoShape 15">
          <a:extLst>
            <a:ext uri="{FF2B5EF4-FFF2-40B4-BE49-F238E27FC236}">
              <a16:creationId xmlns:a16="http://schemas.microsoft.com/office/drawing/2014/main" id="{5C6FC829-CED9-4CA1-870C-218F8945EAC0}"/>
            </a:ext>
          </a:extLst>
        </xdr:cNvPr>
        <xdr:cNvSpPr>
          <a:spLocks noChangeArrowheads="1"/>
        </xdr:cNvSpPr>
      </xdr:nvSpPr>
      <xdr:spPr bwMode="auto">
        <a:xfrm>
          <a:off x="2400300" y="31813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17</xdr:row>
      <xdr:rowOff>76200</xdr:rowOff>
    </xdr:from>
    <xdr:to>
      <xdr:col>5</xdr:col>
      <xdr:colOff>0</xdr:colOff>
      <xdr:row>18</xdr:row>
      <xdr:rowOff>104775</xdr:rowOff>
    </xdr:to>
    <xdr:sp macro="" textlink="">
      <xdr:nvSpPr>
        <xdr:cNvPr id="7" name="AutoShape 16">
          <a:extLst>
            <a:ext uri="{FF2B5EF4-FFF2-40B4-BE49-F238E27FC236}">
              <a16:creationId xmlns:a16="http://schemas.microsoft.com/office/drawing/2014/main" id="{B5909EBF-67D0-4461-8249-1B86A925D10C}"/>
            </a:ext>
          </a:extLst>
        </xdr:cNvPr>
        <xdr:cNvSpPr>
          <a:spLocks noChangeArrowheads="1"/>
        </xdr:cNvSpPr>
      </xdr:nvSpPr>
      <xdr:spPr bwMode="auto">
        <a:xfrm>
          <a:off x="2400300" y="37814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20</xdr:row>
      <xdr:rowOff>76200</xdr:rowOff>
    </xdr:from>
    <xdr:to>
      <xdr:col>5</xdr:col>
      <xdr:colOff>0</xdr:colOff>
      <xdr:row>21</xdr:row>
      <xdr:rowOff>104775</xdr:rowOff>
    </xdr:to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BF910BBA-B4CD-4211-B0C8-6BE517C9A9C2}"/>
            </a:ext>
          </a:extLst>
        </xdr:cNvPr>
        <xdr:cNvSpPr>
          <a:spLocks noChangeArrowheads="1"/>
        </xdr:cNvSpPr>
      </xdr:nvSpPr>
      <xdr:spPr bwMode="auto">
        <a:xfrm>
          <a:off x="2400300" y="43815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23</xdr:row>
      <xdr:rowOff>76200</xdr:rowOff>
    </xdr:from>
    <xdr:to>
      <xdr:col>5</xdr:col>
      <xdr:colOff>0</xdr:colOff>
      <xdr:row>24</xdr:row>
      <xdr:rowOff>104775</xdr:rowOff>
    </xdr:to>
    <xdr:sp macro="" textlink="">
      <xdr:nvSpPr>
        <xdr:cNvPr id="9" name="AutoShape 18">
          <a:extLst>
            <a:ext uri="{FF2B5EF4-FFF2-40B4-BE49-F238E27FC236}">
              <a16:creationId xmlns:a16="http://schemas.microsoft.com/office/drawing/2014/main" id="{EE9B97F2-AE6A-466E-AAA2-CBB32C44CD4C}"/>
            </a:ext>
          </a:extLst>
        </xdr:cNvPr>
        <xdr:cNvSpPr>
          <a:spLocks noChangeArrowheads="1"/>
        </xdr:cNvSpPr>
      </xdr:nvSpPr>
      <xdr:spPr bwMode="auto">
        <a:xfrm>
          <a:off x="2400300" y="49815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26</xdr:row>
      <xdr:rowOff>76200</xdr:rowOff>
    </xdr:from>
    <xdr:to>
      <xdr:col>5</xdr:col>
      <xdr:colOff>0</xdr:colOff>
      <xdr:row>27</xdr:row>
      <xdr:rowOff>104775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70F68658-65B9-443F-942F-C6ED8B7784DB}"/>
            </a:ext>
          </a:extLst>
        </xdr:cNvPr>
        <xdr:cNvSpPr>
          <a:spLocks noChangeArrowheads="1"/>
        </xdr:cNvSpPr>
      </xdr:nvSpPr>
      <xdr:spPr bwMode="auto">
        <a:xfrm>
          <a:off x="2400300" y="55816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29</xdr:row>
      <xdr:rowOff>76200</xdr:rowOff>
    </xdr:from>
    <xdr:to>
      <xdr:col>5</xdr:col>
      <xdr:colOff>0</xdr:colOff>
      <xdr:row>30</xdr:row>
      <xdr:rowOff>104775</xdr:rowOff>
    </xdr:to>
    <xdr:sp macro="" textlink="">
      <xdr:nvSpPr>
        <xdr:cNvPr id="11" name="AutoShape 20">
          <a:extLst>
            <a:ext uri="{FF2B5EF4-FFF2-40B4-BE49-F238E27FC236}">
              <a16:creationId xmlns:a16="http://schemas.microsoft.com/office/drawing/2014/main" id="{1C5A6498-3714-4C0B-8579-890B9C378B14}"/>
            </a:ext>
          </a:extLst>
        </xdr:cNvPr>
        <xdr:cNvSpPr>
          <a:spLocks noChangeArrowheads="1"/>
        </xdr:cNvSpPr>
      </xdr:nvSpPr>
      <xdr:spPr bwMode="auto">
        <a:xfrm>
          <a:off x="2400300" y="61817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12" name="AutoShape 21">
          <a:extLst>
            <a:ext uri="{FF2B5EF4-FFF2-40B4-BE49-F238E27FC236}">
              <a16:creationId xmlns:a16="http://schemas.microsoft.com/office/drawing/2014/main" id="{CF2FF8EA-8EBF-4B74-88A4-4970D5A852A9}"/>
            </a:ext>
          </a:extLst>
        </xdr:cNvPr>
        <xdr:cNvSpPr>
          <a:spLocks noChangeArrowheads="1"/>
        </xdr:cNvSpPr>
      </xdr:nvSpPr>
      <xdr:spPr bwMode="auto">
        <a:xfrm>
          <a:off x="2400300" y="67818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35</xdr:row>
      <xdr:rowOff>76200</xdr:rowOff>
    </xdr:from>
    <xdr:to>
      <xdr:col>5</xdr:col>
      <xdr:colOff>0</xdr:colOff>
      <xdr:row>36</xdr:row>
      <xdr:rowOff>104775</xdr:rowOff>
    </xdr:to>
    <xdr:sp macro="" textlink="">
      <xdr:nvSpPr>
        <xdr:cNvPr id="13" name="AutoShape 22">
          <a:extLst>
            <a:ext uri="{FF2B5EF4-FFF2-40B4-BE49-F238E27FC236}">
              <a16:creationId xmlns:a16="http://schemas.microsoft.com/office/drawing/2014/main" id="{3F415E19-D10C-4F69-A7B3-866A4E3B930B}"/>
            </a:ext>
          </a:extLst>
        </xdr:cNvPr>
        <xdr:cNvSpPr>
          <a:spLocks noChangeArrowheads="1"/>
        </xdr:cNvSpPr>
      </xdr:nvSpPr>
      <xdr:spPr bwMode="auto">
        <a:xfrm>
          <a:off x="2400300" y="73818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38</xdr:row>
      <xdr:rowOff>76200</xdr:rowOff>
    </xdr:from>
    <xdr:to>
      <xdr:col>5</xdr:col>
      <xdr:colOff>0</xdr:colOff>
      <xdr:row>39</xdr:row>
      <xdr:rowOff>104775</xdr:rowOff>
    </xdr:to>
    <xdr:sp macro="" textlink="">
      <xdr:nvSpPr>
        <xdr:cNvPr id="14" name="AutoShape 23">
          <a:extLst>
            <a:ext uri="{FF2B5EF4-FFF2-40B4-BE49-F238E27FC236}">
              <a16:creationId xmlns:a16="http://schemas.microsoft.com/office/drawing/2014/main" id="{6B342320-A017-4A97-88D7-7F859A16D55B}"/>
            </a:ext>
          </a:extLst>
        </xdr:cNvPr>
        <xdr:cNvSpPr>
          <a:spLocks noChangeArrowheads="1"/>
        </xdr:cNvSpPr>
      </xdr:nvSpPr>
      <xdr:spPr bwMode="auto">
        <a:xfrm>
          <a:off x="2400300" y="79819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47</xdr:row>
      <xdr:rowOff>76200</xdr:rowOff>
    </xdr:from>
    <xdr:to>
      <xdr:col>5</xdr:col>
      <xdr:colOff>0</xdr:colOff>
      <xdr:row>48</xdr:row>
      <xdr:rowOff>104775</xdr:rowOff>
    </xdr:to>
    <xdr:sp macro="" textlink="">
      <xdr:nvSpPr>
        <xdr:cNvPr id="15" name="AutoShape 26">
          <a:extLst>
            <a:ext uri="{FF2B5EF4-FFF2-40B4-BE49-F238E27FC236}">
              <a16:creationId xmlns:a16="http://schemas.microsoft.com/office/drawing/2014/main" id="{AF763DA6-BFC1-48F0-A473-424A75C90188}"/>
            </a:ext>
          </a:extLst>
        </xdr:cNvPr>
        <xdr:cNvSpPr>
          <a:spLocks noChangeArrowheads="1"/>
        </xdr:cNvSpPr>
      </xdr:nvSpPr>
      <xdr:spPr bwMode="auto">
        <a:xfrm>
          <a:off x="2400300" y="97821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53</xdr:row>
      <xdr:rowOff>76200</xdr:rowOff>
    </xdr:from>
    <xdr:to>
      <xdr:col>5</xdr:col>
      <xdr:colOff>0</xdr:colOff>
      <xdr:row>54</xdr:row>
      <xdr:rowOff>104775</xdr:rowOff>
    </xdr:to>
    <xdr:sp macro="" textlink="">
      <xdr:nvSpPr>
        <xdr:cNvPr id="16" name="AutoShape 28">
          <a:extLst>
            <a:ext uri="{FF2B5EF4-FFF2-40B4-BE49-F238E27FC236}">
              <a16:creationId xmlns:a16="http://schemas.microsoft.com/office/drawing/2014/main" id="{7AC2D60B-9245-4182-8F0E-7F52994CCA7D}"/>
            </a:ext>
          </a:extLst>
        </xdr:cNvPr>
        <xdr:cNvSpPr>
          <a:spLocks noChangeArrowheads="1"/>
        </xdr:cNvSpPr>
      </xdr:nvSpPr>
      <xdr:spPr bwMode="auto">
        <a:xfrm>
          <a:off x="2400300" y="109823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59</xdr:row>
      <xdr:rowOff>76200</xdr:rowOff>
    </xdr:from>
    <xdr:to>
      <xdr:col>5</xdr:col>
      <xdr:colOff>0</xdr:colOff>
      <xdr:row>60</xdr:row>
      <xdr:rowOff>104775</xdr:rowOff>
    </xdr:to>
    <xdr:sp macro="" textlink="">
      <xdr:nvSpPr>
        <xdr:cNvPr id="17" name="AutoShape 32">
          <a:extLst>
            <a:ext uri="{FF2B5EF4-FFF2-40B4-BE49-F238E27FC236}">
              <a16:creationId xmlns:a16="http://schemas.microsoft.com/office/drawing/2014/main" id="{686424B6-193D-4F46-803E-C30B318134E6}"/>
            </a:ext>
          </a:extLst>
        </xdr:cNvPr>
        <xdr:cNvSpPr>
          <a:spLocks noChangeArrowheads="1"/>
        </xdr:cNvSpPr>
      </xdr:nvSpPr>
      <xdr:spPr bwMode="auto">
        <a:xfrm>
          <a:off x="2400300" y="121824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62</xdr:row>
      <xdr:rowOff>76200</xdr:rowOff>
    </xdr:from>
    <xdr:to>
      <xdr:col>5</xdr:col>
      <xdr:colOff>0</xdr:colOff>
      <xdr:row>63</xdr:row>
      <xdr:rowOff>104775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76975310-FDA8-470E-998F-2C7220512882}"/>
            </a:ext>
          </a:extLst>
        </xdr:cNvPr>
        <xdr:cNvSpPr>
          <a:spLocks noChangeArrowheads="1"/>
        </xdr:cNvSpPr>
      </xdr:nvSpPr>
      <xdr:spPr bwMode="auto">
        <a:xfrm>
          <a:off x="2400300" y="127825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65</xdr:row>
      <xdr:rowOff>76200</xdr:rowOff>
    </xdr:from>
    <xdr:to>
      <xdr:col>5</xdr:col>
      <xdr:colOff>0</xdr:colOff>
      <xdr:row>66</xdr:row>
      <xdr:rowOff>104775</xdr:rowOff>
    </xdr:to>
    <xdr:sp macro="" textlink="">
      <xdr:nvSpPr>
        <xdr:cNvPr id="19" name="AutoShape 43">
          <a:extLst>
            <a:ext uri="{FF2B5EF4-FFF2-40B4-BE49-F238E27FC236}">
              <a16:creationId xmlns:a16="http://schemas.microsoft.com/office/drawing/2014/main" id="{5E6FD565-6EAA-48F2-A0DA-FC9500C7B05E}"/>
            </a:ext>
          </a:extLst>
        </xdr:cNvPr>
        <xdr:cNvSpPr>
          <a:spLocks noChangeArrowheads="1"/>
        </xdr:cNvSpPr>
      </xdr:nvSpPr>
      <xdr:spPr bwMode="auto">
        <a:xfrm>
          <a:off x="2400300" y="1338262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68</xdr:row>
      <xdr:rowOff>76200</xdr:rowOff>
    </xdr:from>
    <xdr:to>
      <xdr:col>5</xdr:col>
      <xdr:colOff>0</xdr:colOff>
      <xdr:row>69</xdr:row>
      <xdr:rowOff>104775</xdr:rowOff>
    </xdr:to>
    <xdr:sp macro="" textlink="">
      <xdr:nvSpPr>
        <xdr:cNvPr id="20" name="AutoShape 43">
          <a:extLst>
            <a:ext uri="{FF2B5EF4-FFF2-40B4-BE49-F238E27FC236}">
              <a16:creationId xmlns:a16="http://schemas.microsoft.com/office/drawing/2014/main" id="{8E9A5ECB-ECA0-479B-BA16-FB676604C4D5}"/>
            </a:ext>
          </a:extLst>
        </xdr:cNvPr>
        <xdr:cNvSpPr>
          <a:spLocks noChangeArrowheads="1"/>
        </xdr:cNvSpPr>
      </xdr:nvSpPr>
      <xdr:spPr bwMode="auto">
        <a:xfrm>
          <a:off x="2400300" y="1389697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71</xdr:row>
      <xdr:rowOff>76200</xdr:rowOff>
    </xdr:from>
    <xdr:to>
      <xdr:col>5</xdr:col>
      <xdr:colOff>0</xdr:colOff>
      <xdr:row>72</xdr:row>
      <xdr:rowOff>104775</xdr:rowOff>
    </xdr:to>
    <xdr:sp macro="" textlink="">
      <xdr:nvSpPr>
        <xdr:cNvPr id="21" name="AutoShape 43">
          <a:extLst>
            <a:ext uri="{FF2B5EF4-FFF2-40B4-BE49-F238E27FC236}">
              <a16:creationId xmlns:a16="http://schemas.microsoft.com/office/drawing/2014/main" id="{76F4577E-C204-4EE2-BCDB-F40A0EE375A1}"/>
            </a:ext>
          </a:extLst>
        </xdr:cNvPr>
        <xdr:cNvSpPr>
          <a:spLocks noChangeArrowheads="1"/>
        </xdr:cNvSpPr>
      </xdr:nvSpPr>
      <xdr:spPr bwMode="auto">
        <a:xfrm>
          <a:off x="2400300" y="1441132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</xdr:row>
      <xdr:rowOff>76200</xdr:rowOff>
    </xdr:from>
    <xdr:to>
      <xdr:col>5</xdr:col>
      <xdr:colOff>0</xdr:colOff>
      <xdr:row>3</xdr:row>
      <xdr:rowOff>104775</xdr:rowOff>
    </xdr:to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E4225212-E5E4-401F-BB2B-2649372AB2CA}"/>
            </a:ext>
          </a:extLst>
        </xdr:cNvPr>
        <xdr:cNvSpPr>
          <a:spLocks noChangeArrowheads="1"/>
        </xdr:cNvSpPr>
      </xdr:nvSpPr>
      <xdr:spPr bwMode="auto">
        <a:xfrm>
          <a:off x="2400300" y="7810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</xdr:row>
      <xdr:rowOff>76200</xdr:rowOff>
    </xdr:from>
    <xdr:to>
      <xdr:col>5</xdr:col>
      <xdr:colOff>0</xdr:colOff>
      <xdr:row>12</xdr:row>
      <xdr:rowOff>104775</xdr:rowOff>
    </xdr:to>
    <xdr:sp macro="" textlink="">
      <xdr:nvSpPr>
        <xdr:cNvPr id="23" name="AutoShape 5">
          <a:extLst>
            <a:ext uri="{FF2B5EF4-FFF2-40B4-BE49-F238E27FC236}">
              <a16:creationId xmlns:a16="http://schemas.microsoft.com/office/drawing/2014/main" id="{BCC4315B-BDF7-44D2-A08A-5907F2160C60}"/>
            </a:ext>
          </a:extLst>
        </xdr:cNvPr>
        <xdr:cNvSpPr>
          <a:spLocks noChangeArrowheads="1"/>
        </xdr:cNvSpPr>
      </xdr:nvSpPr>
      <xdr:spPr bwMode="auto">
        <a:xfrm>
          <a:off x="2400300" y="25812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24" name="AutoShape 15">
          <a:extLst>
            <a:ext uri="{FF2B5EF4-FFF2-40B4-BE49-F238E27FC236}">
              <a16:creationId xmlns:a16="http://schemas.microsoft.com/office/drawing/2014/main" id="{BAE669D8-3596-4BF8-BB10-D85F08301CBF}"/>
            </a:ext>
          </a:extLst>
        </xdr:cNvPr>
        <xdr:cNvSpPr>
          <a:spLocks noChangeArrowheads="1"/>
        </xdr:cNvSpPr>
      </xdr:nvSpPr>
      <xdr:spPr bwMode="auto">
        <a:xfrm>
          <a:off x="2400300" y="67818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25" name="AutoShape 17">
          <a:extLst>
            <a:ext uri="{FF2B5EF4-FFF2-40B4-BE49-F238E27FC236}">
              <a16:creationId xmlns:a16="http://schemas.microsoft.com/office/drawing/2014/main" id="{56889DBC-F94C-4AF4-A610-4F5B90601253}"/>
            </a:ext>
          </a:extLst>
        </xdr:cNvPr>
        <xdr:cNvSpPr>
          <a:spLocks noChangeArrowheads="1"/>
        </xdr:cNvSpPr>
      </xdr:nvSpPr>
      <xdr:spPr bwMode="auto">
        <a:xfrm>
          <a:off x="2400300" y="67818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</xdr:row>
      <xdr:rowOff>76200</xdr:rowOff>
    </xdr:from>
    <xdr:to>
      <xdr:col>5</xdr:col>
      <xdr:colOff>0</xdr:colOff>
      <xdr:row>3</xdr:row>
      <xdr:rowOff>104775</xdr:rowOff>
    </xdr:to>
    <xdr:sp macro="" textlink="">
      <xdr:nvSpPr>
        <xdr:cNvPr id="26" name="AutoShape 21">
          <a:extLst>
            <a:ext uri="{FF2B5EF4-FFF2-40B4-BE49-F238E27FC236}">
              <a16:creationId xmlns:a16="http://schemas.microsoft.com/office/drawing/2014/main" id="{4C71E881-3861-48BB-8D64-DE7239BED7D3}"/>
            </a:ext>
          </a:extLst>
        </xdr:cNvPr>
        <xdr:cNvSpPr>
          <a:spLocks noChangeArrowheads="1"/>
        </xdr:cNvSpPr>
      </xdr:nvSpPr>
      <xdr:spPr bwMode="auto">
        <a:xfrm>
          <a:off x="2400300" y="7810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</xdr:row>
      <xdr:rowOff>76200</xdr:rowOff>
    </xdr:from>
    <xdr:to>
      <xdr:col>5</xdr:col>
      <xdr:colOff>0</xdr:colOff>
      <xdr:row>6</xdr:row>
      <xdr:rowOff>104775</xdr:rowOff>
    </xdr:to>
    <xdr:sp macro="" textlink="">
      <xdr:nvSpPr>
        <xdr:cNvPr id="27" name="AutoShape 22">
          <a:extLst>
            <a:ext uri="{FF2B5EF4-FFF2-40B4-BE49-F238E27FC236}">
              <a16:creationId xmlns:a16="http://schemas.microsoft.com/office/drawing/2014/main" id="{07E33E6A-454D-4683-B31C-512FC546133A}"/>
            </a:ext>
          </a:extLst>
        </xdr:cNvPr>
        <xdr:cNvSpPr>
          <a:spLocks noChangeArrowheads="1"/>
        </xdr:cNvSpPr>
      </xdr:nvSpPr>
      <xdr:spPr bwMode="auto">
        <a:xfrm>
          <a:off x="2400300" y="13811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8</xdr:row>
      <xdr:rowOff>76200</xdr:rowOff>
    </xdr:from>
    <xdr:to>
      <xdr:col>5</xdr:col>
      <xdr:colOff>0</xdr:colOff>
      <xdr:row>9</xdr:row>
      <xdr:rowOff>104775</xdr:rowOff>
    </xdr:to>
    <xdr:sp macro="" textlink="">
      <xdr:nvSpPr>
        <xdr:cNvPr id="28" name="AutoShape 23">
          <a:extLst>
            <a:ext uri="{FF2B5EF4-FFF2-40B4-BE49-F238E27FC236}">
              <a16:creationId xmlns:a16="http://schemas.microsoft.com/office/drawing/2014/main" id="{62080A72-4D52-41A8-A767-11153407177D}"/>
            </a:ext>
          </a:extLst>
        </xdr:cNvPr>
        <xdr:cNvSpPr>
          <a:spLocks noChangeArrowheads="1"/>
        </xdr:cNvSpPr>
      </xdr:nvSpPr>
      <xdr:spPr bwMode="auto">
        <a:xfrm>
          <a:off x="2400300" y="19812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</xdr:row>
      <xdr:rowOff>76200</xdr:rowOff>
    </xdr:from>
    <xdr:to>
      <xdr:col>5</xdr:col>
      <xdr:colOff>0</xdr:colOff>
      <xdr:row>12</xdr:row>
      <xdr:rowOff>104775</xdr:rowOff>
    </xdr:to>
    <xdr:sp macro="" textlink="">
      <xdr:nvSpPr>
        <xdr:cNvPr id="29" name="AutoShape 24">
          <a:extLst>
            <a:ext uri="{FF2B5EF4-FFF2-40B4-BE49-F238E27FC236}">
              <a16:creationId xmlns:a16="http://schemas.microsoft.com/office/drawing/2014/main" id="{49A70AC2-53E0-44CC-BF0C-0278CE340554}"/>
            </a:ext>
          </a:extLst>
        </xdr:cNvPr>
        <xdr:cNvSpPr>
          <a:spLocks noChangeArrowheads="1"/>
        </xdr:cNvSpPr>
      </xdr:nvSpPr>
      <xdr:spPr bwMode="auto">
        <a:xfrm>
          <a:off x="2400300" y="25812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14</xdr:row>
      <xdr:rowOff>76200</xdr:rowOff>
    </xdr:from>
    <xdr:to>
      <xdr:col>5</xdr:col>
      <xdr:colOff>0</xdr:colOff>
      <xdr:row>15</xdr:row>
      <xdr:rowOff>104775</xdr:rowOff>
    </xdr:to>
    <xdr:sp macro="" textlink="">
      <xdr:nvSpPr>
        <xdr:cNvPr id="30" name="AutoShape 25">
          <a:extLst>
            <a:ext uri="{FF2B5EF4-FFF2-40B4-BE49-F238E27FC236}">
              <a16:creationId xmlns:a16="http://schemas.microsoft.com/office/drawing/2014/main" id="{D76797CF-3343-4BB4-913C-FA64C1E09300}"/>
            </a:ext>
          </a:extLst>
        </xdr:cNvPr>
        <xdr:cNvSpPr>
          <a:spLocks noChangeArrowheads="1"/>
        </xdr:cNvSpPr>
      </xdr:nvSpPr>
      <xdr:spPr bwMode="auto">
        <a:xfrm>
          <a:off x="2400300" y="31813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17</xdr:row>
      <xdr:rowOff>76200</xdr:rowOff>
    </xdr:from>
    <xdr:to>
      <xdr:col>5</xdr:col>
      <xdr:colOff>0</xdr:colOff>
      <xdr:row>18</xdr:row>
      <xdr:rowOff>104775</xdr:rowOff>
    </xdr:to>
    <xdr:sp macro="" textlink="">
      <xdr:nvSpPr>
        <xdr:cNvPr id="31" name="AutoShape 26">
          <a:extLst>
            <a:ext uri="{FF2B5EF4-FFF2-40B4-BE49-F238E27FC236}">
              <a16:creationId xmlns:a16="http://schemas.microsoft.com/office/drawing/2014/main" id="{C51A1C92-F9E8-4BA1-97AC-8B7BBD97B739}"/>
            </a:ext>
          </a:extLst>
        </xdr:cNvPr>
        <xdr:cNvSpPr>
          <a:spLocks noChangeArrowheads="1"/>
        </xdr:cNvSpPr>
      </xdr:nvSpPr>
      <xdr:spPr bwMode="auto">
        <a:xfrm>
          <a:off x="2400300" y="37814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20</xdr:row>
      <xdr:rowOff>76200</xdr:rowOff>
    </xdr:from>
    <xdr:to>
      <xdr:col>5</xdr:col>
      <xdr:colOff>0</xdr:colOff>
      <xdr:row>21</xdr:row>
      <xdr:rowOff>104775</xdr:rowOff>
    </xdr:to>
    <xdr:sp macro="" textlink="">
      <xdr:nvSpPr>
        <xdr:cNvPr id="32" name="AutoShape 27">
          <a:extLst>
            <a:ext uri="{FF2B5EF4-FFF2-40B4-BE49-F238E27FC236}">
              <a16:creationId xmlns:a16="http://schemas.microsoft.com/office/drawing/2014/main" id="{5A5ABB66-A34A-43AC-A294-1B73DA490C38}"/>
            </a:ext>
          </a:extLst>
        </xdr:cNvPr>
        <xdr:cNvSpPr>
          <a:spLocks noChangeArrowheads="1"/>
        </xdr:cNvSpPr>
      </xdr:nvSpPr>
      <xdr:spPr bwMode="auto">
        <a:xfrm>
          <a:off x="2400300" y="43815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23</xdr:row>
      <xdr:rowOff>76200</xdr:rowOff>
    </xdr:from>
    <xdr:to>
      <xdr:col>5</xdr:col>
      <xdr:colOff>0</xdr:colOff>
      <xdr:row>24</xdr:row>
      <xdr:rowOff>104775</xdr:rowOff>
    </xdr:to>
    <xdr:sp macro="" textlink="">
      <xdr:nvSpPr>
        <xdr:cNvPr id="33" name="AutoShape 28">
          <a:extLst>
            <a:ext uri="{FF2B5EF4-FFF2-40B4-BE49-F238E27FC236}">
              <a16:creationId xmlns:a16="http://schemas.microsoft.com/office/drawing/2014/main" id="{E7903F45-C7FF-450A-ACD0-8D29D43F8D24}"/>
            </a:ext>
          </a:extLst>
        </xdr:cNvPr>
        <xdr:cNvSpPr>
          <a:spLocks noChangeArrowheads="1"/>
        </xdr:cNvSpPr>
      </xdr:nvSpPr>
      <xdr:spPr bwMode="auto">
        <a:xfrm>
          <a:off x="2400300" y="49815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26</xdr:row>
      <xdr:rowOff>76200</xdr:rowOff>
    </xdr:from>
    <xdr:to>
      <xdr:col>5</xdr:col>
      <xdr:colOff>0</xdr:colOff>
      <xdr:row>27</xdr:row>
      <xdr:rowOff>104775</xdr:rowOff>
    </xdr:to>
    <xdr:sp macro="" textlink="">
      <xdr:nvSpPr>
        <xdr:cNvPr id="34" name="AutoShape 29">
          <a:extLst>
            <a:ext uri="{FF2B5EF4-FFF2-40B4-BE49-F238E27FC236}">
              <a16:creationId xmlns:a16="http://schemas.microsoft.com/office/drawing/2014/main" id="{E5278A4E-9873-4F64-8CE5-CA9BAFD860CE}"/>
            </a:ext>
          </a:extLst>
        </xdr:cNvPr>
        <xdr:cNvSpPr>
          <a:spLocks noChangeArrowheads="1"/>
        </xdr:cNvSpPr>
      </xdr:nvSpPr>
      <xdr:spPr bwMode="auto">
        <a:xfrm>
          <a:off x="2400300" y="55816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29</xdr:row>
      <xdr:rowOff>76200</xdr:rowOff>
    </xdr:from>
    <xdr:to>
      <xdr:col>5</xdr:col>
      <xdr:colOff>0</xdr:colOff>
      <xdr:row>30</xdr:row>
      <xdr:rowOff>104775</xdr:rowOff>
    </xdr:to>
    <xdr:sp macro="" textlink="">
      <xdr:nvSpPr>
        <xdr:cNvPr id="35" name="AutoShape 30">
          <a:extLst>
            <a:ext uri="{FF2B5EF4-FFF2-40B4-BE49-F238E27FC236}">
              <a16:creationId xmlns:a16="http://schemas.microsoft.com/office/drawing/2014/main" id="{D26155E8-2F79-4994-B7CC-D39182F46B04}"/>
            </a:ext>
          </a:extLst>
        </xdr:cNvPr>
        <xdr:cNvSpPr>
          <a:spLocks noChangeArrowheads="1"/>
        </xdr:cNvSpPr>
      </xdr:nvSpPr>
      <xdr:spPr bwMode="auto">
        <a:xfrm>
          <a:off x="2400300" y="61817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36" name="AutoShape 31">
          <a:extLst>
            <a:ext uri="{FF2B5EF4-FFF2-40B4-BE49-F238E27FC236}">
              <a16:creationId xmlns:a16="http://schemas.microsoft.com/office/drawing/2014/main" id="{07B4D705-170B-4F37-8EFF-7EF122276F1C}"/>
            </a:ext>
          </a:extLst>
        </xdr:cNvPr>
        <xdr:cNvSpPr>
          <a:spLocks noChangeArrowheads="1"/>
        </xdr:cNvSpPr>
      </xdr:nvSpPr>
      <xdr:spPr bwMode="auto">
        <a:xfrm>
          <a:off x="2400300" y="67818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35</xdr:row>
      <xdr:rowOff>76200</xdr:rowOff>
    </xdr:from>
    <xdr:to>
      <xdr:col>5</xdr:col>
      <xdr:colOff>0</xdr:colOff>
      <xdr:row>36</xdr:row>
      <xdr:rowOff>104775</xdr:rowOff>
    </xdr:to>
    <xdr:sp macro="" textlink="">
      <xdr:nvSpPr>
        <xdr:cNvPr id="37" name="AutoShape 32">
          <a:extLst>
            <a:ext uri="{FF2B5EF4-FFF2-40B4-BE49-F238E27FC236}">
              <a16:creationId xmlns:a16="http://schemas.microsoft.com/office/drawing/2014/main" id="{2236BB36-52C4-488F-8ECA-99222AEF747C}"/>
            </a:ext>
          </a:extLst>
        </xdr:cNvPr>
        <xdr:cNvSpPr>
          <a:spLocks noChangeArrowheads="1"/>
        </xdr:cNvSpPr>
      </xdr:nvSpPr>
      <xdr:spPr bwMode="auto">
        <a:xfrm>
          <a:off x="2400300" y="73818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38</xdr:row>
      <xdr:rowOff>76200</xdr:rowOff>
    </xdr:from>
    <xdr:to>
      <xdr:col>5</xdr:col>
      <xdr:colOff>0</xdr:colOff>
      <xdr:row>39</xdr:row>
      <xdr:rowOff>104775</xdr:rowOff>
    </xdr:to>
    <xdr:sp macro="" textlink="">
      <xdr:nvSpPr>
        <xdr:cNvPr id="38" name="AutoShape 33">
          <a:extLst>
            <a:ext uri="{FF2B5EF4-FFF2-40B4-BE49-F238E27FC236}">
              <a16:creationId xmlns:a16="http://schemas.microsoft.com/office/drawing/2014/main" id="{907AA56A-11DD-459F-AD25-458E7734B200}"/>
            </a:ext>
          </a:extLst>
        </xdr:cNvPr>
        <xdr:cNvSpPr>
          <a:spLocks noChangeArrowheads="1"/>
        </xdr:cNvSpPr>
      </xdr:nvSpPr>
      <xdr:spPr bwMode="auto">
        <a:xfrm>
          <a:off x="2400300" y="79819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133350</xdr:colOff>
      <xdr:row>41</xdr:row>
      <xdr:rowOff>123825</xdr:rowOff>
    </xdr:from>
    <xdr:to>
      <xdr:col>4</xdr:col>
      <xdr:colOff>571500</xdr:colOff>
      <xdr:row>42</xdr:row>
      <xdr:rowOff>152400</xdr:rowOff>
    </xdr:to>
    <xdr:sp macro="" textlink="">
      <xdr:nvSpPr>
        <xdr:cNvPr id="39" name="AutoShape 34">
          <a:extLst>
            <a:ext uri="{FF2B5EF4-FFF2-40B4-BE49-F238E27FC236}">
              <a16:creationId xmlns:a16="http://schemas.microsoft.com/office/drawing/2014/main" id="{4071B923-6B28-4A9C-BB1F-EF554C19CB1B}"/>
            </a:ext>
          </a:extLst>
        </xdr:cNvPr>
        <xdr:cNvSpPr>
          <a:spLocks noChangeArrowheads="1"/>
        </xdr:cNvSpPr>
      </xdr:nvSpPr>
      <xdr:spPr bwMode="auto">
        <a:xfrm>
          <a:off x="2381250" y="86296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171450</xdr:colOff>
      <xdr:row>45</xdr:row>
      <xdr:rowOff>28575</xdr:rowOff>
    </xdr:from>
    <xdr:to>
      <xdr:col>5</xdr:col>
      <xdr:colOff>19050</xdr:colOff>
      <xdr:row>46</xdr:row>
      <xdr:rowOff>0</xdr:rowOff>
    </xdr:to>
    <xdr:sp macro="" textlink="">
      <xdr:nvSpPr>
        <xdr:cNvPr id="40" name="AutoShape 35">
          <a:extLst>
            <a:ext uri="{FF2B5EF4-FFF2-40B4-BE49-F238E27FC236}">
              <a16:creationId xmlns:a16="http://schemas.microsoft.com/office/drawing/2014/main" id="{37D12303-C237-4B56-9004-10A48FA1F5D6}"/>
            </a:ext>
          </a:extLst>
        </xdr:cNvPr>
        <xdr:cNvSpPr>
          <a:spLocks noChangeArrowheads="1"/>
        </xdr:cNvSpPr>
      </xdr:nvSpPr>
      <xdr:spPr bwMode="auto">
        <a:xfrm>
          <a:off x="2419350" y="9334500"/>
          <a:ext cx="695325" cy="17145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161925</xdr:colOff>
      <xdr:row>51</xdr:row>
      <xdr:rowOff>28575</xdr:rowOff>
    </xdr:from>
    <xdr:to>
      <xdr:col>5</xdr:col>
      <xdr:colOff>9525</xdr:colOff>
      <xdr:row>52</xdr:row>
      <xdr:rowOff>0</xdr:rowOff>
    </xdr:to>
    <xdr:sp macro="" textlink="">
      <xdr:nvSpPr>
        <xdr:cNvPr id="41" name="AutoShape 36">
          <a:extLst>
            <a:ext uri="{FF2B5EF4-FFF2-40B4-BE49-F238E27FC236}">
              <a16:creationId xmlns:a16="http://schemas.microsoft.com/office/drawing/2014/main" id="{A6C37A46-F46D-47CD-8236-987BB8E79E78}"/>
            </a:ext>
          </a:extLst>
        </xdr:cNvPr>
        <xdr:cNvSpPr>
          <a:spLocks noChangeArrowheads="1"/>
        </xdr:cNvSpPr>
      </xdr:nvSpPr>
      <xdr:spPr bwMode="auto">
        <a:xfrm>
          <a:off x="2409825" y="10534650"/>
          <a:ext cx="695325" cy="17145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200025</xdr:colOff>
      <xdr:row>56</xdr:row>
      <xdr:rowOff>152400</xdr:rowOff>
    </xdr:from>
    <xdr:to>
      <xdr:col>5</xdr:col>
      <xdr:colOff>47625</xdr:colOff>
      <xdr:row>58</xdr:row>
      <xdr:rowOff>0</xdr:rowOff>
    </xdr:to>
    <xdr:sp macro="" textlink="">
      <xdr:nvSpPr>
        <xdr:cNvPr id="42" name="AutoShape 38">
          <a:extLst>
            <a:ext uri="{FF2B5EF4-FFF2-40B4-BE49-F238E27FC236}">
              <a16:creationId xmlns:a16="http://schemas.microsoft.com/office/drawing/2014/main" id="{2E4C1265-DA9A-4F78-BFB1-E2B6FA502AFF}"/>
            </a:ext>
          </a:extLst>
        </xdr:cNvPr>
        <xdr:cNvSpPr>
          <a:spLocks noChangeArrowheads="1"/>
        </xdr:cNvSpPr>
      </xdr:nvSpPr>
      <xdr:spPr bwMode="auto">
        <a:xfrm>
          <a:off x="2447925" y="11658600"/>
          <a:ext cx="695325" cy="24765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142875</xdr:colOff>
      <xdr:row>47</xdr:row>
      <xdr:rowOff>85725</xdr:rowOff>
    </xdr:from>
    <xdr:to>
      <xdr:col>4</xdr:col>
      <xdr:colOff>581025</xdr:colOff>
      <xdr:row>48</xdr:row>
      <xdr:rowOff>114300</xdr:rowOff>
    </xdr:to>
    <xdr:sp macro="" textlink="">
      <xdr:nvSpPr>
        <xdr:cNvPr id="43" name="AutoShape 35">
          <a:extLst>
            <a:ext uri="{FF2B5EF4-FFF2-40B4-BE49-F238E27FC236}">
              <a16:creationId xmlns:a16="http://schemas.microsoft.com/office/drawing/2014/main" id="{468A2E4C-EF02-4452-8F13-E1984694A4A7}"/>
            </a:ext>
          </a:extLst>
        </xdr:cNvPr>
        <xdr:cNvSpPr>
          <a:spLocks noChangeArrowheads="1"/>
        </xdr:cNvSpPr>
      </xdr:nvSpPr>
      <xdr:spPr bwMode="auto">
        <a:xfrm>
          <a:off x="2390775" y="97917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74</xdr:row>
      <xdr:rowOff>76200</xdr:rowOff>
    </xdr:from>
    <xdr:to>
      <xdr:col>5</xdr:col>
      <xdr:colOff>0</xdr:colOff>
      <xdr:row>75</xdr:row>
      <xdr:rowOff>104775</xdr:rowOff>
    </xdr:to>
    <xdr:sp macro="" textlink="">
      <xdr:nvSpPr>
        <xdr:cNvPr id="44" name="AutoShape 43">
          <a:extLst>
            <a:ext uri="{FF2B5EF4-FFF2-40B4-BE49-F238E27FC236}">
              <a16:creationId xmlns:a16="http://schemas.microsoft.com/office/drawing/2014/main" id="{14C6B0AD-E98D-4D83-BB2A-800916A92C66}"/>
            </a:ext>
          </a:extLst>
        </xdr:cNvPr>
        <xdr:cNvSpPr>
          <a:spLocks noChangeArrowheads="1"/>
        </xdr:cNvSpPr>
      </xdr:nvSpPr>
      <xdr:spPr bwMode="auto">
        <a:xfrm>
          <a:off x="2400300" y="1492567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</xdr:row>
      <xdr:rowOff>76200</xdr:rowOff>
    </xdr:from>
    <xdr:to>
      <xdr:col>5</xdr:col>
      <xdr:colOff>0</xdr:colOff>
      <xdr:row>3</xdr:row>
      <xdr:rowOff>104775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B46EAA2E-7737-441F-9057-B2D17D9F0274}"/>
            </a:ext>
          </a:extLst>
        </xdr:cNvPr>
        <xdr:cNvSpPr>
          <a:spLocks noChangeArrowheads="1"/>
        </xdr:cNvSpPr>
      </xdr:nvSpPr>
      <xdr:spPr bwMode="auto">
        <a:xfrm>
          <a:off x="2400300" y="7810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</xdr:row>
      <xdr:rowOff>76200</xdr:rowOff>
    </xdr:from>
    <xdr:to>
      <xdr:col>5</xdr:col>
      <xdr:colOff>0</xdr:colOff>
      <xdr:row>6</xdr:row>
      <xdr:rowOff>104775</xdr:rowOff>
    </xdr:to>
    <xdr:sp macro="" textlink="">
      <xdr:nvSpPr>
        <xdr:cNvPr id="3" name="AutoShape 12">
          <a:extLst>
            <a:ext uri="{FF2B5EF4-FFF2-40B4-BE49-F238E27FC236}">
              <a16:creationId xmlns:a16="http://schemas.microsoft.com/office/drawing/2014/main" id="{FE00486F-C3F7-4A06-88BD-C584EDCA9BE4}"/>
            </a:ext>
          </a:extLst>
        </xdr:cNvPr>
        <xdr:cNvSpPr>
          <a:spLocks noChangeArrowheads="1"/>
        </xdr:cNvSpPr>
      </xdr:nvSpPr>
      <xdr:spPr bwMode="auto">
        <a:xfrm>
          <a:off x="2400300" y="13811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8</xdr:row>
      <xdr:rowOff>76200</xdr:rowOff>
    </xdr:from>
    <xdr:to>
      <xdr:col>5</xdr:col>
      <xdr:colOff>0</xdr:colOff>
      <xdr:row>9</xdr:row>
      <xdr:rowOff>104775</xdr:rowOff>
    </xdr:to>
    <xdr:sp macro="" textlink="">
      <xdr:nvSpPr>
        <xdr:cNvPr id="4" name="AutoShape 13">
          <a:extLst>
            <a:ext uri="{FF2B5EF4-FFF2-40B4-BE49-F238E27FC236}">
              <a16:creationId xmlns:a16="http://schemas.microsoft.com/office/drawing/2014/main" id="{1CE5A5AD-77D1-4403-BD32-B9744DA76A45}"/>
            </a:ext>
          </a:extLst>
        </xdr:cNvPr>
        <xdr:cNvSpPr>
          <a:spLocks noChangeArrowheads="1"/>
        </xdr:cNvSpPr>
      </xdr:nvSpPr>
      <xdr:spPr bwMode="auto">
        <a:xfrm>
          <a:off x="2400300" y="19812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</xdr:row>
      <xdr:rowOff>76200</xdr:rowOff>
    </xdr:from>
    <xdr:to>
      <xdr:col>5</xdr:col>
      <xdr:colOff>0</xdr:colOff>
      <xdr:row>12</xdr:row>
      <xdr:rowOff>104775</xdr:rowOff>
    </xdr:to>
    <xdr:sp macro="" textlink="">
      <xdr:nvSpPr>
        <xdr:cNvPr id="5" name="AutoShape 14">
          <a:extLst>
            <a:ext uri="{FF2B5EF4-FFF2-40B4-BE49-F238E27FC236}">
              <a16:creationId xmlns:a16="http://schemas.microsoft.com/office/drawing/2014/main" id="{AFA3C341-19A7-4014-B529-9EEA80161782}"/>
            </a:ext>
          </a:extLst>
        </xdr:cNvPr>
        <xdr:cNvSpPr>
          <a:spLocks noChangeArrowheads="1"/>
        </xdr:cNvSpPr>
      </xdr:nvSpPr>
      <xdr:spPr bwMode="auto">
        <a:xfrm>
          <a:off x="2400300" y="25812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14</xdr:row>
      <xdr:rowOff>76200</xdr:rowOff>
    </xdr:from>
    <xdr:to>
      <xdr:col>5</xdr:col>
      <xdr:colOff>0</xdr:colOff>
      <xdr:row>15</xdr:row>
      <xdr:rowOff>104775</xdr:rowOff>
    </xdr:to>
    <xdr:sp macro="" textlink="">
      <xdr:nvSpPr>
        <xdr:cNvPr id="6" name="AutoShape 15">
          <a:extLst>
            <a:ext uri="{FF2B5EF4-FFF2-40B4-BE49-F238E27FC236}">
              <a16:creationId xmlns:a16="http://schemas.microsoft.com/office/drawing/2014/main" id="{FCAB2FAC-DA9A-4929-BEBB-A3DC31955223}"/>
            </a:ext>
          </a:extLst>
        </xdr:cNvPr>
        <xdr:cNvSpPr>
          <a:spLocks noChangeArrowheads="1"/>
        </xdr:cNvSpPr>
      </xdr:nvSpPr>
      <xdr:spPr bwMode="auto">
        <a:xfrm>
          <a:off x="2400300" y="31813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17</xdr:row>
      <xdr:rowOff>76200</xdr:rowOff>
    </xdr:from>
    <xdr:to>
      <xdr:col>5</xdr:col>
      <xdr:colOff>0</xdr:colOff>
      <xdr:row>18</xdr:row>
      <xdr:rowOff>104775</xdr:rowOff>
    </xdr:to>
    <xdr:sp macro="" textlink="">
      <xdr:nvSpPr>
        <xdr:cNvPr id="7" name="AutoShape 16">
          <a:extLst>
            <a:ext uri="{FF2B5EF4-FFF2-40B4-BE49-F238E27FC236}">
              <a16:creationId xmlns:a16="http://schemas.microsoft.com/office/drawing/2014/main" id="{1B9CF805-5769-4789-BBC4-B32107B2EE5E}"/>
            </a:ext>
          </a:extLst>
        </xdr:cNvPr>
        <xdr:cNvSpPr>
          <a:spLocks noChangeArrowheads="1"/>
        </xdr:cNvSpPr>
      </xdr:nvSpPr>
      <xdr:spPr bwMode="auto">
        <a:xfrm>
          <a:off x="2400300" y="37814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20</xdr:row>
      <xdr:rowOff>76200</xdr:rowOff>
    </xdr:from>
    <xdr:to>
      <xdr:col>5</xdr:col>
      <xdr:colOff>0</xdr:colOff>
      <xdr:row>21</xdr:row>
      <xdr:rowOff>104775</xdr:rowOff>
    </xdr:to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EB1ED96C-35F0-472B-B3CF-5ECD9E4188E3}"/>
            </a:ext>
          </a:extLst>
        </xdr:cNvPr>
        <xdr:cNvSpPr>
          <a:spLocks noChangeArrowheads="1"/>
        </xdr:cNvSpPr>
      </xdr:nvSpPr>
      <xdr:spPr bwMode="auto">
        <a:xfrm>
          <a:off x="2400300" y="43815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23</xdr:row>
      <xdr:rowOff>76200</xdr:rowOff>
    </xdr:from>
    <xdr:to>
      <xdr:col>5</xdr:col>
      <xdr:colOff>0</xdr:colOff>
      <xdr:row>24</xdr:row>
      <xdr:rowOff>104775</xdr:rowOff>
    </xdr:to>
    <xdr:sp macro="" textlink="">
      <xdr:nvSpPr>
        <xdr:cNvPr id="9" name="AutoShape 18">
          <a:extLst>
            <a:ext uri="{FF2B5EF4-FFF2-40B4-BE49-F238E27FC236}">
              <a16:creationId xmlns:a16="http://schemas.microsoft.com/office/drawing/2014/main" id="{E6D01A09-3E47-43DF-A96A-974D01BC0E55}"/>
            </a:ext>
          </a:extLst>
        </xdr:cNvPr>
        <xdr:cNvSpPr>
          <a:spLocks noChangeArrowheads="1"/>
        </xdr:cNvSpPr>
      </xdr:nvSpPr>
      <xdr:spPr bwMode="auto">
        <a:xfrm>
          <a:off x="2400300" y="49815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26</xdr:row>
      <xdr:rowOff>76200</xdr:rowOff>
    </xdr:from>
    <xdr:to>
      <xdr:col>5</xdr:col>
      <xdr:colOff>0</xdr:colOff>
      <xdr:row>27</xdr:row>
      <xdr:rowOff>104775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615B291C-C58C-456E-856D-7F8C8E6DB450}"/>
            </a:ext>
          </a:extLst>
        </xdr:cNvPr>
        <xdr:cNvSpPr>
          <a:spLocks noChangeArrowheads="1"/>
        </xdr:cNvSpPr>
      </xdr:nvSpPr>
      <xdr:spPr bwMode="auto">
        <a:xfrm>
          <a:off x="2400300" y="55816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29</xdr:row>
      <xdr:rowOff>76200</xdr:rowOff>
    </xdr:from>
    <xdr:to>
      <xdr:col>5</xdr:col>
      <xdr:colOff>0</xdr:colOff>
      <xdr:row>30</xdr:row>
      <xdr:rowOff>104775</xdr:rowOff>
    </xdr:to>
    <xdr:sp macro="" textlink="">
      <xdr:nvSpPr>
        <xdr:cNvPr id="11" name="AutoShape 20">
          <a:extLst>
            <a:ext uri="{FF2B5EF4-FFF2-40B4-BE49-F238E27FC236}">
              <a16:creationId xmlns:a16="http://schemas.microsoft.com/office/drawing/2014/main" id="{2C5D2B0C-5661-4F54-A589-4636BB736424}"/>
            </a:ext>
          </a:extLst>
        </xdr:cNvPr>
        <xdr:cNvSpPr>
          <a:spLocks noChangeArrowheads="1"/>
        </xdr:cNvSpPr>
      </xdr:nvSpPr>
      <xdr:spPr bwMode="auto">
        <a:xfrm>
          <a:off x="2400300" y="61817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12" name="AutoShape 21">
          <a:extLst>
            <a:ext uri="{FF2B5EF4-FFF2-40B4-BE49-F238E27FC236}">
              <a16:creationId xmlns:a16="http://schemas.microsoft.com/office/drawing/2014/main" id="{07B18E82-F32E-4FA4-88C3-B8E0BD89F07B}"/>
            </a:ext>
          </a:extLst>
        </xdr:cNvPr>
        <xdr:cNvSpPr>
          <a:spLocks noChangeArrowheads="1"/>
        </xdr:cNvSpPr>
      </xdr:nvSpPr>
      <xdr:spPr bwMode="auto">
        <a:xfrm>
          <a:off x="2400300" y="67818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35</xdr:row>
      <xdr:rowOff>76200</xdr:rowOff>
    </xdr:from>
    <xdr:to>
      <xdr:col>5</xdr:col>
      <xdr:colOff>0</xdr:colOff>
      <xdr:row>36</xdr:row>
      <xdr:rowOff>104775</xdr:rowOff>
    </xdr:to>
    <xdr:sp macro="" textlink="">
      <xdr:nvSpPr>
        <xdr:cNvPr id="13" name="AutoShape 22">
          <a:extLst>
            <a:ext uri="{FF2B5EF4-FFF2-40B4-BE49-F238E27FC236}">
              <a16:creationId xmlns:a16="http://schemas.microsoft.com/office/drawing/2014/main" id="{F647A93D-B0A5-43EA-8229-E40AE0310483}"/>
            </a:ext>
          </a:extLst>
        </xdr:cNvPr>
        <xdr:cNvSpPr>
          <a:spLocks noChangeArrowheads="1"/>
        </xdr:cNvSpPr>
      </xdr:nvSpPr>
      <xdr:spPr bwMode="auto">
        <a:xfrm>
          <a:off x="2400300" y="73818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38</xdr:row>
      <xdr:rowOff>76200</xdr:rowOff>
    </xdr:from>
    <xdr:to>
      <xdr:col>5</xdr:col>
      <xdr:colOff>0</xdr:colOff>
      <xdr:row>39</xdr:row>
      <xdr:rowOff>104775</xdr:rowOff>
    </xdr:to>
    <xdr:sp macro="" textlink="">
      <xdr:nvSpPr>
        <xdr:cNvPr id="14" name="AutoShape 23">
          <a:extLst>
            <a:ext uri="{FF2B5EF4-FFF2-40B4-BE49-F238E27FC236}">
              <a16:creationId xmlns:a16="http://schemas.microsoft.com/office/drawing/2014/main" id="{C0650160-3045-4883-85C6-0584FB5FA341}"/>
            </a:ext>
          </a:extLst>
        </xdr:cNvPr>
        <xdr:cNvSpPr>
          <a:spLocks noChangeArrowheads="1"/>
        </xdr:cNvSpPr>
      </xdr:nvSpPr>
      <xdr:spPr bwMode="auto">
        <a:xfrm>
          <a:off x="2400300" y="79819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47</xdr:row>
      <xdr:rowOff>76200</xdr:rowOff>
    </xdr:from>
    <xdr:to>
      <xdr:col>5</xdr:col>
      <xdr:colOff>0</xdr:colOff>
      <xdr:row>48</xdr:row>
      <xdr:rowOff>104775</xdr:rowOff>
    </xdr:to>
    <xdr:sp macro="" textlink="">
      <xdr:nvSpPr>
        <xdr:cNvPr id="15" name="AutoShape 26">
          <a:extLst>
            <a:ext uri="{FF2B5EF4-FFF2-40B4-BE49-F238E27FC236}">
              <a16:creationId xmlns:a16="http://schemas.microsoft.com/office/drawing/2014/main" id="{9FA42880-5F74-4FA4-874C-E4C9F40260BC}"/>
            </a:ext>
          </a:extLst>
        </xdr:cNvPr>
        <xdr:cNvSpPr>
          <a:spLocks noChangeArrowheads="1"/>
        </xdr:cNvSpPr>
      </xdr:nvSpPr>
      <xdr:spPr bwMode="auto">
        <a:xfrm>
          <a:off x="2400300" y="97821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53</xdr:row>
      <xdr:rowOff>76200</xdr:rowOff>
    </xdr:from>
    <xdr:to>
      <xdr:col>5</xdr:col>
      <xdr:colOff>0</xdr:colOff>
      <xdr:row>54</xdr:row>
      <xdr:rowOff>104775</xdr:rowOff>
    </xdr:to>
    <xdr:sp macro="" textlink="">
      <xdr:nvSpPr>
        <xdr:cNvPr id="16" name="AutoShape 28">
          <a:extLst>
            <a:ext uri="{FF2B5EF4-FFF2-40B4-BE49-F238E27FC236}">
              <a16:creationId xmlns:a16="http://schemas.microsoft.com/office/drawing/2014/main" id="{B2B552FA-DF16-4A2B-B872-4CC4B25596FB}"/>
            </a:ext>
          </a:extLst>
        </xdr:cNvPr>
        <xdr:cNvSpPr>
          <a:spLocks noChangeArrowheads="1"/>
        </xdr:cNvSpPr>
      </xdr:nvSpPr>
      <xdr:spPr bwMode="auto">
        <a:xfrm>
          <a:off x="2400300" y="109823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59</xdr:row>
      <xdr:rowOff>76200</xdr:rowOff>
    </xdr:from>
    <xdr:to>
      <xdr:col>5</xdr:col>
      <xdr:colOff>0</xdr:colOff>
      <xdr:row>60</xdr:row>
      <xdr:rowOff>104775</xdr:rowOff>
    </xdr:to>
    <xdr:sp macro="" textlink="">
      <xdr:nvSpPr>
        <xdr:cNvPr id="17" name="AutoShape 32">
          <a:extLst>
            <a:ext uri="{FF2B5EF4-FFF2-40B4-BE49-F238E27FC236}">
              <a16:creationId xmlns:a16="http://schemas.microsoft.com/office/drawing/2014/main" id="{1BD62A05-9D0A-4E7B-961D-299D3EEDE56A}"/>
            </a:ext>
          </a:extLst>
        </xdr:cNvPr>
        <xdr:cNvSpPr>
          <a:spLocks noChangeArrowheads="1"/>
        </xdr:cNvSpPr>
      </xdr:nvSpPr>
      <xdr:spPr bwMode="auto">
        <a:xfrm>
          <a:off x="2400300" y="121824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62</xdr:row>
      <xdr:rowOff>76200</xdr:rowOff>
    </xdr:from>
    <xdr:to>
      <xdr:col>5</xdr:col>
      <xdr:colOff>0</xdr:colOff>
      <xdr:row>63</xdr:row>
      <xdr:rowOff>104775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D17799FB-1E7E-4CB3-933B-2F473CD4F062}"/>
            </a:ext>
          </a:extLst>
        </xdr:cNvPr>
        <xdr:cNvSpPr>
          <a:spLocks noChangeArrowheads="1"/>
        </xdr:cNvSpPr>
      </xdr:nvSpPr>
      <xdr:spPr bwMode="auto">
        <a:xfrm>
          <a:off x="2400300" y="127825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65</xdr:row>
      <xdr:rowOff>76200</xdr:rowOff>
    </xdr:from>
    <xdr:to>
      <xdr:col>5</xdr:col>
      <xdr:colOff>0</xdr:colOff>
      <xdr:row>66</xdr:row>
      <xdr:rowOff>104775</xdr:rowOff>
    </xdr:to>
    <xdr:sp macro="" textlink="">
      <xdr:nvSpPr>
        <xdr:cNvPr id="19" name="AutoShape 43">
          <a:extLst>
            <a:ext uri="{FF2B5EF4-FFF2-40B4-BE49-F238E27FC236}">
              <a16:creationId xmlns:a16="http://schemas.microsoft.com/office/drawing/2014/main" id="{07990D61-3559-443C-A95A-B1EEFE24655C}"/>
            </a:ext>
          </a:extLst>
        </xdr:cNvPr>
        <xdr:cNvSpPr>
          <a:spLocks noChangeArrowheads="1"/>
        </xdr:cNvSpPr>
      </xdr:nvSpPr>
      <xdr:spPr bwMode="auto">
        <a:xfrm>
          <a:off x="2400300" y="1338262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68</xdr:row>
      <xdr:rowOff>76200</xdr:rowOff>
    </xdr:from>
    <xdr:to>
      <xdr:col>5</xdr:col>
      <xdr:colOff>0</xdr:colOff>
      <xdr:row>69</xdr:row>
      <xdr:rowOff>104775</xdr:rowOff>
    </xdr:to>
    <xdr:sp macro="" textlink="">
      <xdr:nvSpPr>
        <xdr:cNvPr id="20" name="AutoShape 43">
          <a:extLst>
            <a:ext uri="{FF2B5EF4-FFF2-40B4-BE49-F238E27FC236}">
              <a16:creationId xmlns:a16="http://schemas.microsoft.com/office/drawing/2014/main" id="{C6F4F98D-F525-4EA5-A646-9685525B1330}"/>
            </a:ext>
          </a:extLst>
        </xdr:cNvPr>
        <xdr:cNvSpPr>
          <a:spLocks noChangeArrowheads="1"/>
        </xdr:cNvSpPr>
      </xdr:nvSpPr>
      <xdr:spPr bwMode="auto">
        <a:xfrm>
          <a:off x="2400300" y="1389697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71</xdr:row>
      <xdr:rowOff>76200</xdr:rowOff>
    </xdr:from>
    <xdr:to>
      <xdr:col>5</xdr:col>
      <xdr:colOff>0</xdr:colOff>
      <xdr:row>72</xdr:row>
      <xdr:rowOff>104775</xdr:rowOff>
    </xdr:to>
    <xdr:sp macro="" textlink="">
      <xdr:nvSpPr>
        <xdr:cNvPr id="21" name="AutoShape 43">
          <a:extLst>
            <a:ext uri="{FF2B5EF4-FFF2-40B4-BE49-F238E27FC236}">
              <a16:creationId xmlns:a16="http://schemas.microsoft.com/office/drawing/2014/main" id="{16B078B2-2C39-47FD-BDCF-89A174C0BC07}"/>
            </a:ext>
          </a:extLst>
        </xdr:cNvPr>
        <xdr:cNvSpPr>
          <a:spLocks noChangeArrowheads="1"/>
        </xdr:cNvSpPr>
      </xdr:nvSpPr>
      <xdr:spPr bwMode="auto">
        <a:xfrm>
          <a:off x="2400300" y="1441132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</xdr:row>
      <xdr:rowOff>76200</xdr:rowOff>
    </xdr:from>
    <xdr:to>
      <xdr:col>5</xdr:col>
      <xdr:colOff>0</xdr:colOff>
      <xdr:row>3</xdr:row>
      <xdr:rowOff>104775</xdr:rowOff>
    </xdr:to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3589FDDD-0B07-420F-AD17-1FD545EA1067}"/>
            </a:ext>
          </a:extLst>
        </xdr:cNvPr>
        <xdr:cNvSpPr>
          <a:spLocks noChangeArrowheads="1"/>
        </xdr:cNvSpPr>
      </xdr:nvSpPr>
      <xdr:spPr bwMode="auto">
        <a:xfrm>
          <a:off x="2400300" y="7810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</xdr:row>
      <xdr:rowOff>76200</xdr:rowOff>
    </xdr:from>
    <xdr:to>
      <xdr:col>5</xdr:col>
      <xdr:colOff>0</xdr:colOff>
      <xdr:row>12</xdr:row>
      <xdr:rowOff>104775</xdr:rowOff>
    </xdr:to>
    <xdr:sp macro="" textlink="">
      <xdr:nvSpPr>
        <xdr:cNvPr id="23" name="AutoShape 5">
          <a:extLst>
            <a:ext uri="{FF2B5EF4-FFF2-40B4-BE49-F238E27FC236}">
              <a16:creationId xmlns:a16="http://schemas.microsoft.com/office/drawing/2014/main" id="{DEADABF4-1585-40F9-8F66-DA09DCE4D47E}"/>
            </a:ext>
          </a:extLst>
        </xdr:cNvPr>
        <xdr:cNvSpPr>
          <a:spLocks noChangeArrowheads="1"/>
        </xdr:cNvSpPr>
      </xdr:nvSpPr>
      <xdr:spPr bwMode="auto">
        <a:xfrm>
          <a:off x="2400300" y="25812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24" name="AutoShape 15">
          <a:extLst>
            <a:ext uri="{FF2B5EF4-FFF2-40B4-BE49-F238E27FC236}">
              <a16:creationId xmlns:a16="http://schemas.microsoft.com/office/drawing/2014/main" id="{D02666CD-CD94-4BB6-8122-AC93A342E516}"/>
            </a:ext>
          </a:extLst>
        </xdr:cNvPr>
        <xdr:cNvSpPr>
          <a:spLocks noChangeArrowheads="1"/>
        </xdr:cNvSpPr>
      </xdr:nvSpPr>
      <xdr:spPr bwMode="auto">
        <a:xfrm>
          <a:off x="2400300" y="67818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25" name="AutoShape 17">
          <a:extLst>
            <a:ext uri="{FF2B5EF4-FFF2-40B4-BE49-F238E27FC236}">
              <a16:creationId xmlns:a16="http://schemas.microsoft.com/office/drawing/2014/main" id="{C243E729-7767-40A0-A5ED-755500542A1A}"/>
            </a:ext>
          </a:extLst>
        </xdr:cNvPr>
        <xdr:cNvSpPr>
          <a:spLocks noChangeArrowheads="1"/>
        </xdr:cNvSpPr>
      </xdr:nvSpPr>
      <xdr:spPr bwMode="auto">
        <a:xfrm>
          <a:off x="2400300" y="67818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</xdr:row>
      <xdr:rowOff>76200</xdr:rowOff>
    </xdr:from>
    <xdr:to>
      <xdr:col>5</xdr:col>
      <xdr:colOff>0</xdr:colOff>
      <xdr:row>3</xdr:row>
      <xdr:rowOff>104775</xdr:rowOff>
    </xdr:to>
    <xdr:sp macro="" textlink="">
      <xdr:nvSpPr>
        <xdr:cNvPr id="26" name="AutoShape 21">
          <a:extLst>
            <a:ext uri="{FF2B5EF4-FFF2-40B4-BE49-F238E27FC236}">
              <a16:creationId xmlns:a16="http://schemas.microsoft.com/office/drawing/2014/main" id="{AC354145-9B79-4D62-9FCA-78C7ECF9B5EB}"/>
            </a:ext>
          </a:extLst>
        </xdr:cNvPr>
        <xdr:cNvSpPr>
          <a:spLocks noChangeArrowheads="1"/>
        </xdr:cNvSpPr>
      </xdr:nvSpPr>
      <xdr:spPr bwMode="auto">
        <a:xfrm>
          <a:off x="2400300" y="7810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</xdr:row>
      <xdr:rowOff>76200</xdr:rowOff>
    </xdr:from>
    <xdr:to>
      <xdr:col>5</xdr:col>
      <xdr:colOff>0</xdr:colOff>
      <xdr:row>6</xdr:row>
      <xdr:rowOff>104775</xdr:rowOff>
    </xdr:to>
    <xdr:sp macro="" textlink="">
      <xdr:nvSpPr>
        <xdr:cNvPr id="27" name="AutoShape 22">
          <a:extLst>
            <a:ext uri="{FF2B5EF4-FFF2-40B4-BE49-F238E27FC236}">
              <a16:creationId xmlns:a16="http://schemas.microsoft.com/office/drawing/2014/main" id="{26789A55-F6C2-4349-BAE2-73EDDE13820B}"/>
            </a:ext>
          </a:extLst>
        </xdr:cNvPr>
        <xdr:cNvSpPr>
          <a:spLocks noChangeArrowheads="1"/>
        </xdr:cNvSpPr>
      </xdr:nvSpPr>
      <xdr:spPr bwMode="auto">
        <a:xfrm>
          <a:off x="2400300" y="13811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8</xdr:row>
      <xdr:rowOff>76200</xdr:rowOff>
    </xdr:from>
    <xdr:to>
      <xdr:col>5</xdr:col>
      <xdr:colOff>0</xdr:colOff>
      <xdr:row>9</xdr:row>
      <xdr:rowOff>104775</xdr:rowOff>
    </xdr:to>
    <xdr:sp macro="" textlink="">
      <xdr:nvSpPr>
        <xdr:cNvPr id="28" name="AutoShape 23">
          <a:extLst>
            <a:ext uri="{FF2B5EF4-FFF2-40B4-BE49-F238E27FC236}">
              <a16:creationId xmlns:a16="http://schemas.microsoft.com/office/drawing/2014/main" id="{8E26F582-2807-43EC-93AB-E07B9AF4EC48}"/>
            </a:ext>
          </a:extLst>
        </xdr:cNvPr>
        <xdr:cNvSpPr>
          <a:spLocks noChangeArrowheads="1"/>
        </xdr:cNvSpPr>
      </xdr:nvSpPr>
      <xdr:spPr bwMode="auto">
        <a:xfrm>
          <a:off x="2400300" y="19812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</xdr:row>
      <xdr:rowOff>76200</xdr:rowOff>
    </xdr:from>
    <xdr:to>
      <xdr:col>5</xdr:col>
      <xdr:colOff>0</xdr:colOff>
      <xdr:row>12</xdr:row>
      <xdr:rowOff>104775</xdr:rowOff>
    </xdr:to>
    <xdr:sp macro="" textlink="">
      <xdr:nvSpPr>
        <xdr:cNvPr id="29" name="AutoShape 24">
          <a:extLst>
            <a:ext uri="{FF2B5EF4-FFF2-40B4-BE49-F238E27FC236}">
              <a16:creationId xmlns:a16="http://schemas.microsoft.com/office/drawing/2014/main" id="{A9170904-A0E9-447E-8638-613DF7C86B86}"/>
            </a:ext>
          </a:extLst>
        </xdr:cNvPr>
        <xdr:cNvSpPr>
          <a:spLocks noChangeArrowheads="1"/>
        </xdr:cNvSpPr>
      </xdr:nvSpPr>
      <xdr:spPr bwMode="auto">
        <a:xfrm>
          <a:off x="2400300" y="25812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14</xdr:row>
      <xdr:rowOff>76200</xdr:rowOff>
    </xdr:from>
    <xdr:to>
      <xdr:col>5</xdr:col>
      <xdr:colOff>0</xdr:colOff>
      <xdr:row>15</xdr:row>
      <xdr:rowOff>104775</xdr:rowOff>
    </xdr:to>
    <xdr:sp macro="" textlink="">
      <xdr:nvSpPr>
        <xdr:cNvPr id="30" name="AutoShape 25">
          <a:extLst>
            <a:ext uri="{FF2B5EF4-FFF2-40B4-BE49-F238E27FC236}">
              <a16:creationId xmlns:a16="http://schemas.microsoft.com/office/drawing/2014/main" id="{C98F0BF9-26C2-460F-9CBC-D80BDB6C204A}"/>
            </a:ext>
          </a:extLst>
        </xdr:cNvPr>
        <xdr:cNvSpPr>
          <a:spLocks noChangeArrowheads="1"/>
        </xdr:cNvSpPr>
      </xdr:nvSpPr>
      <xdr:spPr bwMode="auto">
        <a:xfrm>
          <a:off x="2400300" y="31813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17</xdr:row>
      <xdr:rowOff>76200</xdr:rowOff>
    </xdr:from>
    <xdr:to>
      <xdr:col>5</xdr:col>
      <xdr:colOff>0</xdr:colOff>
      <xdr:row>18</xdr:row>
      <xdr:rowOff>104775</xdr:rowOff>
    </xdr:to>
    <xdr:sp macro="" textlink="">
      <xdr:nvSpPr>
        <xdr:cNvPr id="31" name="AutoShape 26">
          <a:extLst>
            <a:ext uri="{FF2B5EF4-FFF2-40B4-BE49-F238E27FC236}">
              <a16:creationId xmlns:a16="http://schemas.microsoft.com/office/drawing/2014/main" id="{F2A99EEA-05CF-4956-9EC7-985C31AE0341}"/>
            </a:ext>
          </a:extLst>
        </xdr:cNvPr>
        <xdr:cNvSpPr>
          <a:spLocks noChangeArrowheads="1"/>
        </xdr:cNvSpPr>
      </xdr:nvSpPr>
      <xdr:spPr bwMode="auto">
        <a:xfrm>
          <a:off x="2400300" y="37814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20</xdr:row>
      <xdr:rowOff>76200</xdr:rowOff>
    </xdr:from>
    <xdr:to>
      <xdr:col>5</xdr:col>
      <xdr:colOff>0</xdr:colOff>
      <xdr:row>21</xdr:row>
      <xdr:rowOff>104775</xdr:rowOff>
    </xdr:to>
    <xdr:sp macro="" textlink="">
      <xdr:nvSpPr>
        <xdr:cNvPr id="32" name="AutoShape 27">
          <a:extLst>
            <a:ext uri="{FF2B5EF4-FFF2-40B4-BE49-F238E27FC236}">
              <a16:creationId xmlns:a16="http://schemas.microsoft.com/office/drawing/2014/main" id="{6FEF0788-CFD5-4731-AF2F-B91F62EBC2EA}"/>
            </a:ext>
          </a:extLst>
        </xdr:cNvPr>
        <xdr:cNvSpPr>
          <a:spLocks noChangeArrowheads="1"/>
        </xdr:cNvSpPr>
      </xdr:nvSpPr>
      <xdr:spPr bwMode="auto">
        <a:xfrm>
          <a:off x="2400300" y="43815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23</xdr:row>
      <xdr:rowOff>76200</xdr:rowOff>
    </xdr:from>
    <xdr:to>
      <xdr:col>5</xdr:col>
      <xdr:colOff>0</xdr:colOff>
      <xdr:row>24</xdr:row>
      <xdr:rowOff>104775</xdr:rowOff>
    </xdr:to>
    <xdr:sp macro="" textlink="">
      <xdr:nvSpPr>
        <xdr:cNvPr id="33" name="AutoShape 28">
          <a:extLst>
            <a:ext uri="{FF2B5EF4-FFF2-40B4-BE49-F238E27FC236}">
              <a16:creationId xmlns:a16="http://schemas.microsoft.com/office/drawing/2014/main" id="{58538D40-6F18-4C8E-BE28-102EB4C52FA6}"/>
            </a:ext>
          </a:extLst>
        </xdr:cNvPr>
        <xdr:cNvSpPr>
          <a:spLocks noChangeArrowheads="1"/>
        </xdr:cNvSpPr>
      </xdr:nvSpPr>
      <xdr:spPr bwMode="auto">
        <a:xfrm>
          <a:off x="2400300" y="49815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26</xdr:row>
      <xdr:rowOff>76200</xdr:rowOff>
    </xdr:from>
    <xdr:to>
      <xdr:col>5</xdr:col>
      <xdr:colOff>0</xdr:colOff>
      <xdr:row>27</xdr:row>
      <xdr:rowOff>104775</xdr:rowOff>
    </xdr:to>
    <xdr:sp macro="" textlink="">
      <xdr:nvSpPr>
        <xdr:cNvPr id="34" name="AutoShape 29">
          <a:extLst>
            <a:ext uri="{FF2B5EF4-FFF2-40B4-BE49-F238E27FC236}">
              <a16:creationId xmlns:a16="http://schemas.microsoft.com/office/drawing/2014/main" id="{6EB30085-754F-456E-B835-E34121CA804A}"/>
            </a:ext>
          </a:extLst>
        </xdr:cNvPr>
        <xdr:cNvSpPr>
          <a:spLocks noChangeArrowheads="1"/>
        </xdr:cNvSpPr>
      </xdr:nvSpPr>
      <xdr:spPr bwMode="auto">
        <a:xfrm>
          <a:off x="2400300" y="55816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29</xdr:row>
      <xdr:rowOff>76200</xdr:rowOff>
    </xdr:from>
    <xdr:to>
      <xdr:col>5</xdr:col>
      <xdr:colOff>0</xdr:colOff>
      <xdr:row>30</xdr:row>
      <xdr:rowOff>104775</xdr:rowOff>
    </xdr:to>
    <xdr:sp macro="" textlink="">
      <xdr:nvSpPr>
        <xdr:cNvPr id="35" name="AutoShape 30">
          <a:extLst>
            <a:ext uri="{FF2B5EF4-FFF2-40B4-BE49-F238E27FC236}">
              <a16:creationId xmlns:a16="http://schemas.microsoft.com/office/drawing/2014/main" id="{3300F643-8CDA-462F-BEFE-D5E1FD2CBC40}"/>
            </a:ext>
          </a:extLst>
        </xdr:cNvPr>
        <xdr:cNvSpPr>
          <a:spLocks noChangeArrowheads="1"/>
        </xdr:cNvSpPr>
      </xdr:nvSpPr>
      <xdr:spPr bwMode="auto">
        <a:xfrm>
          <a:off x="2400300" y="61817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36" name="AutoShape 31">
          <a:extLst>
            <a:ext uri="{FF2B5EF4-FFF2-40B4-BE49-F238E27FC236}">
              <a16:creationId xmlns:a16="http://schemas.microsoft.com/office/drawing/2014/main" id="{FDD342D4-243C-426D-9BA9-35357CA3E82C}"/>
            </a:ext>
          </a:extLst>
        </xdr:cNvPr>
        <xdr:cNvSpPr>
          <a:spLocks noChangeArrowheads="1"/>
        </xdr:cNvSpPr>
      </xdr:nvSpPr>
      <xdr:spPr bwMode="auto">
        <a:xfrm>
          <a:off x="2400300" y="67818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35</xdr:row>
      <xdr:rowOff>76200</xdr:rowOff>
    </xdr:from>
    <xdr:to>
      <xdr:col>5</xdr:col>
      <xdr:colOff>0</xdr:colOff>
      <xdr:row>36</xdr:row>
      <xdr:rowOff>104775</xdr:rowOff>
    </xdr:to>
    <xdr:sp macro="" textlink="">
      <xdr:nvSpPr>
        <xdr:cNvPr id="37" name="AutoShape 32">
          <a:extLst>
            <a:ext uri="{FF2B5EF4-FFF2-40B4-BE49-F238E27FC236}">
              <a16:creationId xmlns:a16="http://schemas.microsoft.com/office/drawing/2014/main" id="{1BC72B1B-95A3-421F-867D-40072745EF88}"/>
            </a:ext>
          </a:extLst>
        </xdr:cNvPr>
        <xdr:cNvSpPr>
          <a:spLocks noChangeArrowheads="1"/>
        </xdr:cNvSpPr>
      </xdr:nvSpPr>
      <xdr:spPr bwMode="auto">
        <a:xfrm>
          <a:off x="2400300" y="73818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38</xdr:row>
      <xdr:rowOff>76200</xdr:rowOff>
    </xdr:from>
    <xdr:to>
      <xdr:col>5</xdr:col>
      <xdr:colOff>0</xdr:colOff>
      <xdr:row>39</xdr:row>
      <xdr:rowOff>104775</xdr:rowOff>
    </xdr:to>
    <xdr:sp macro="" textlink="">
      <xdr:nvSpPr>
        <xdr:cNvPr id="38" name="AutoShape 33">
          <a:extLst>
            <a:ext uri="{FF2B5EF4-FFF2-40B4-BE49-F238E27FC236}">
              <a16:creationId xmlns:a16="http://schemas.microsoft.com/office/drawing/2014/main" id="{F5C32996-7440-4F63-88D5-7F7C8CD132B7}"/>
            </a:ext>
          </a:extLst>
        </xdr:cNvPr>
        <xdr:cNvSpPr>
          <a:spLocks noChangeArrowheads="1"/>
        </xdr:cNvSpPr>
      </xdr:nvSpPr>
      <xdr:spPr bwMode="auto">
        <a:xfrm>
          <a:off x="2400300" y="79819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133350</xdr:colOff>
      <xdr:row>41</xdr:row>
      <xdr:rowOff>123825</xdr:rowOff>
    </xdr:from>
    <xdr:to>
      <xdr:col>4</xdr:col>
      <xdr:colOff>571500</xdr:colOff>
      <xdr:row>42</xdr:row>
      <xdr:rowOff>152400</xdr:rowOff>
    </xdr:to>
    <xdr:sp macro="" textlink="">
      <xdr:nvSpPr>
        <xdr:cNvPr id="39" name="AutoShape 34">
          <a:extLst>
            <a:ext uri="{FF2B5EF4-FFF2-40B4-BE49-F238E27FC236}">
              <a16:creationId xmlns:a16="http://schemas.microsoft.com/office/drawing/2014/main" id="{16083C7B-3C5E-4F51-AFC9-A6603CF6E921}"/>
            </a:ext>
          </a:extLst>
        </xdr:cNvPr>
        <xdr:cNvSpPr>
          <a:spLocks noChangeArrowheads="1"/>
        </xdr:cNvSpPr>
      </xdr:nvSpPr>
      <xdr:spPr bwMode="auto">
        <a:xfrm>
          <a:off x="2381250" y="86296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171450</xdr:colOff>
      <xdr:row>45</xdr:row>
      <xdr:rowOff>28575</xdr:rowOff>
    </xdr:from>
    <xdr:to>
      <xdr:col>5</xdr:col>
      <xdr:colOff>19050</xdr:colOff>
      <xdr:row>46</xdr:row>
      <xdr:rowOff>0</xdr:rowOff>
    </xdr:to>
    <xdr:sp macro="" textlink="">
      <xdr:nvSpPr>
        <xdr:cNvPr id="40" name="AutoShape 35">
          <a:extLst>
            <a:ext uri="{FF2B5EF4-FFF2-40B4-BE49-F238E27FC236}">
              <a16:creationId xmlns:a16="http://schemas.microsoft.com/office/drawing/2014/main" id="{CE0561E0-E359-4094-B222-A4F80EBC98E4}"/>
            </a:ext>
          </a:extLst>
        </xdr:cNvPr>
        <xdr:cNvSpPr>
          <a:spLocks noChangeArrowheads="1"/>
        </xdr:cNvSpPr>
      </xdr:nvSpPr>
      <xdr:spPr bwMode="auto">
        <a:xfrm>
          <a:off x="2419350" y="9334500"/>
          <a:ext cx="695325" cy="17145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161925</xdr:colOff>
      <xdr:row>51</xdr:row>
      <xdr:rowOff>28575</xdr:rowOff>
    </xdr:from>
    <xdr:to>
      <xdr:col>5</xdr:col>
      <xdr:colOff>9525</xdr:colOff>
      <xdr:row>52</xdr:row>
      <xdr:rowOff>0</xdr:rowOff>
    </xdr:to>
    <xdr:sp macro="" textlink="">
      <xdr:nvSpPr>
        <xdr:cNvPr id="41" name="AutoShape 36">
          <a:extLst>
            <a:ext uri="{FF2B5EF4-FFF2-40B4-BE49-F238E27FC236}">
              <a16:creationId xmlns:a16="http://schemas.microsoft.com/office/drawing/2014/main" id="{308542A5-3B23-4D9F-88CF-09B224A09423}"/>
            </a:ext>
          </a:extLst>
        </xdr:cNvPr>
        <xdr:cNvSpPr>
          <a:spLocks noChangeArrowheads="1"/>
        </xdr:cNvSpPr>
      </xdr:nvSpPr>
      <xdr:spPr bwMode="auto">
        <a:xfrm>
          <a:off x="2409825" y="10534650"/>
          <a:ext cx="695325" cy="17145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200025</xdr:colOff>
      <xdr:row>56</xdr:row>
      <xdr:rowOff>152400</xdr:rowOff>
    </xdr:from>
    <xdr:to>
      <xdr:col>5</xdr:col>
      <xdr:colOff>47625</xdr:colOff>
      <xdr:row>58</xdr:row>
      <xdr:rowOff>0</xdr:rowOff>
    </xdr:to>
    <xdr:sp macro="" textlink="">
      <xdr:nvSpPr>
        <xdr:cNvPr id="42" name="AutoShape 38">
          <a:extLst>
            <a:ext uri="{FF2B5EF4-FFF2-40B4-BE49-F238E27FC236}">
              <a16:creationId xmlns:a16="http://schemas.microsoft.com/office/drawing/2014/main" id="{CF80E5D1-4560-49B6-BE04-29F8EC0F6166}"/>
            </a:ext>
          </a:extLst>
        </xdr:cNvPr>
        <xdr:cNvSpPr>
          <a:spLocks noChangeArrowheads="1"/>
        </xdr:cNvSpPr>
      </xdr:nvSpPr>
      <xdr:spPr bwMode="auto">
        <a:xfrm>
          <a:off x="2447925" y="11658600"/>
          <a:ext cx="695325" cy="24765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142875</xdr:colOff>
      <xdr:row>47</xdr:row>
      <xdr:rowOff>85725</xdr:rowOff>
    </xdr:from>
    <xdr:to>
      <xdr:col>4</xdr:col>
      <xdr:colOff>581025</xdr:colOff>
      <xdr:row>48</xdr:row>
      <xdr:rowOff>114300</xdr:rowOff>
    </xdr:to>
    <xdr:sp macro="" textlink="">
      <xdr:nvSpPr>
        <xdr:cNvPr id="43" name="AutoShape 35">
          <a:extLst>
            <a:ext uri="{FF2B5EF4-FFF2-40B4-BE49-F238E27FC236}">
              <a16:creationId xmlns:a16="http://schemas.microsoft.com/office/drawing/2014/main" id="{5BFC0875-FCF2-4705-9B45-0F3A1F2CFC60}"/>
            </a:ext>
          </a:extLst>
        </xdr:cNvPr>
        <xdr:cNvSpPr>
          <a:spLocks noChangeArrowheads="1"/>
        </xdr:cNvSpPr>
      </xdr:nvSpPr>
      <xdr:spPr bwMode="auto">
        <a:xfrm>
          <a:off x="2390775" y="97917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74</xdr:row>
      <xdr:rowOff>76200</xdr:rowOff>
    </xdr:from>
    <xdr:to>
      <xdr:col>5</xdr:col>
      <xdr:colOff>0</xdr:colOff>
      <xdr:row>75</xdr:row>
      <xdr:rowOff>104775</xdr:rowOff>
    </xdr:to>
    <xdr:sp macro="" textlink="">
      <xdr:nvSpPr>
        <xdr:cNvPr id="44" name="AutoShape 43">
          <a:extLst>
            <a:ext uri="{FF2B5EF4-FFF2-40B4-BE49-F238E27FC236}">
              <a16:creationId xmlns:a16="http://schemas.microsoft.com/office/drawing/2014/main" id="{3E188461-FA38-47B9-9395-E3F4C111E631}"/>
            </a:ext>
          </a:extLst>
        </xdr:cNvPr>
        <xdr:cNvSpPr>
          <a:spLocks noChangeArrowheads="1"/>
        </xdr:cNvSpPr>
      </xdr:nvSpPr>
      <xdr:spPr bwMode="auto">
        <a:xfrm>
          <a:off x="2400300" y="1492567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</xdr:row>
      <xdr:rowOff>76200</xdr:rowOff>
    </xdr:from>
    <xdr:to>
      <xdr:col>5</xdr:col>
      <xdr:colOff>0</xdr:colOff>
      <xdr:row>3</xdr:row>
      <xdr:rowOff>104775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57E64404-60D2-403C-A3F2-94EBC7B04161}"/>
            </a:ext>
          </a:extLst>
        </xdr:cNvPr>
        <xdr:cNvSpPr>
          <a:spLocks noChangeArrowheads="1"/>
        </xdr:cNvSpPr>
      </xdr:nvSpPr>
      <xdr:spPr bwMode="auto">
        <a:xfrm>
          <a:off x="2400300" y="7810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</xdr:row>
      <xdr:rowOff>76200</xdr:rowOff>
    </xdr:from>
    <xdr:to>
      <xdr:col>5</xdr:col>
      <xdr:colOff>0</xdr:colOff>
      <xdr:row>6</xdr:row>
      <xdr:rowOff>104775</xdr:rowOff>
    </xdr:to>
    <xdr:sp macro="" textlink="">
      <xdr:nvSpPr>
        <xdr:cNvPr id="3" name="AutoShape 12">
          <a:extLst>
            <a:ext uri="{FF2B5EF4-FFF2-40B4-BE49-F238E27FC236}">
              <a16:creationId xmlns:a16="http://schemas.microsoft.com/office/drawing/2014/main" id="{9A3619CC-FEA9-466B-B603-1E1685E70D4F}"/>
            </a:ext>
          </a:extLst>
        </xdr:cNvPr>
        <xdr:cNvSpPr>
          <a:spLocks noChangeArrowheads="1"/>
        </xdr:cNvSpPr>
      </xdr:nvSpPr>
      <xdr:spPr bwMode="auto">
        <a:xfrm>
          <a:off x="2400300" y="13811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8</xdr:row>
      <xdr:rowOff>76200</xdr:rowOff>
    </xdr:from>
    <xdr:to>
      <xdr:col>5</xdr:col>
      <xdr:colOff>0</xdr:colOff>
      <xdr:row>9</xdr:row>
      <xdr:rowOff>104775</xdr:rowOff>
    </xdr:to>
    <xdr:sp macro="" textlink="">
      <xdr:nvSpPr>
        <xdr:cNvPr id="4" name="AutoShape 13">
          <a:extLst>
            <a:ext uri="{FF2B5EF4-FFF2-40B4-BE49-F238E27FC236}">
              <a16:creationId xmlns:a16="http://schemas.microsoft.com/office/drawing/2014/main" id="{47E6D247-E7C1-4D69-99C3-E4F5156EE772}"/>
            </a:ext>
          </a:extLst>
        </xdr:cNvPr>
        <xdr:cNvSpPr>
          <a:spLocks noChangeArrowheads="1"/>
        </xdr:cNvSpPr>
      </xdr:nvSpPr>
      <xdr:spPr bwMode="auto">
        <a:xfrm>
          <a:off x="2400300" y="19812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</xdr:row>
      <xdr:rowOff>76200</xdr:rowOff>
    </xdr:from>
    <xdr:to>
      <xdr:col>5</xdr:col>
      <xdr:colOff>0</xdr:colOff>
      <xdr:row>12</xdr:row>
      <xdr:rowOff>104775</xdr:rowOff>
    </xdr:to>
    <xdr:sp macro="" textlink="">
      <xdr:nvSpPr>
        <xdr:cNvPr id="5" name="AutoShape 14">
          <a:extLst>
            <a:ext uri="{FF2B5EF4-FFF2-40B4-BE49-F238E27FC236}">
              <a16:creationId xmlns:a16="http://schemas.microsoft.com/office/drawing/2014/main" id="{49C73CFC-48EE-42F0-A1D8-074B9406E0FD}"/>
            </a:ext>
          </a:extLst>
        </xdr:cNvPr>
        <xdr:cNvSpPr>
          <a:spLocks noChangeArrowheads="1"/>
        </xdr:cNvSpPr>
      </xdr:nvSpPr>
      <xdr:spPr bwMode="auto">
        <a:xfrm>
          <a:off x="2400300" y="25812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14</xdr:row>
      <xdr:rowOff>76200</xdr:rowOff>
    </xdr:from>
    <xdr:to>
      <xdr:col>5</xdr:col>
      <xdr:colOff>0</xdr:colOff>
      <xdr:row>15</xdr:row>
      <xdr:rowOff>104775</xdr:rowOff>
    </xdr:to>
    <xdr:sp macro="" textlink="">
      <xdr:nvSpPr>
        <xdr:cNvPr id="6" name="AutoShape 15">
          <a:extLst>
            <a:ext uri="{FF2B5EF4-FFF2-40B4-BE49-F238E27FC236}">
              <a16:creationId xmlns:a16="http://schemas.microsoft.com/office/drawing/2014/main" id="{761D04FA-2129-4974-9F5C-B4F97BC32A09}"/>
            </a:ext>
          </a:extLst>
        </xdr:cNvPr>
        <xdr:cNvSpPr>
          <a:spLocks noChangeArrowheads="1"/>
        </xdr:cNvSpPr>
      </xdr:nvSpPr>
      <xdr:spPr bwMode="auto">
        <a:xfrm>
          <a:off x="2400300" y="31813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17</xdr:row>
      <xdr:rowOff>76200</xdr:rowOff>
    </xdr:from>
    <xdr:to>
      <xdr:col>5</xdr:col>
      <xdr:colOff>0</xdr:colOff>
      <xdr:row>18</xdr:row>
      <xdr:rowOff>104775</xdr:rowOff>
    </xdr:to>
    <xdr:sp macro="" textlink="">
      <xdr:nvSpPr>
        <xdr:cNvPr id="7" name="AutoShape 16">
          <a:extLst>
            <a:ext uri="{FF2B5EF4-FFF2-40B4-BE49-F238E27FC236}">
              <a16:creationId xmlns:a16="http://schemas.microsoft.com/office/drawing/2014/main" id="{E644D206-1FB0-435D-B074-AA17C2C0E67E}"/>
            </a:ext>
          </a:extLst>
        </xdr:cNvPr>
        <xdr:cNvSpPr>
          <a:spLocks noChangeArrowheads="1"/>
        </xdr:cNvSpPr>
      </xdr:nvSpPr>
      <xdr:spPr bwMode="auto">
        <a:xfrm>
          <a:off x="2400300" y="37814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20</xdr:row>
      <xdr:rowOff>76200</xdr:rowOff>
    </xdr:from>
    <xdr:to>
      <xdr:col>5</xdr:col>
      <xdr:colOff>0</xdr:colOff>
      <xdr:row>21</xdr:row>
      <xdr:rowOff>104775</xdr:rowOff>
    </xdr:to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D3DDB537-792E-4FEC-BCB6-455ACBC5D3E7}"/>
            </a:ext>
          </a:extLst>
        </xdr:cNvPr>
        <xdr:cNvSpPr>
          <a:spLocks noChangeArrowheads="1"/>
        </xdr:cNvSpPr>
      </xdr:nvSpPr>
      <xdr:spPr bwMode="auto">
        <a:xfrm>
          <a:off x="2400300" y="43815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23</xdr:row>
      <xdr:rowOff>76200</xdr:rowOff>
    </xdr:from>
    <xdr:to>
      <xdr:col>5</xdr:col>
      <xdr:colOff>0</xdr:colOff>
      <xdr:row>24</xdr:row>
      <xdr:rowOff>104775</xdr:rowOff>
    </xdr:to>
    <xdr:sp macro="" textlink="">
      <xdr:nvSpPr>
        <xdr:cNvPr id="9" name="AutoShape 18">
          <a:extLst>
            <a:ext uri="{FF2B5EF4-FFF2-40B4-BE49-F238E27FC236}">
              <a16:creationId xmlns:a16="http://schemas.microsoft.com/office/drawing/2014/main" id="{7BB44A72-449A-4890-B0EC-88F11AF5718E}"/>
            </a:ext>
          </a:extLst>
        </xdr:cNvPr>
        <xdr:cNvSpPr>
          <a:spLocks noChangeArrowheads="1"/>
        </xdr:cNvSpPr>
      </xdr:nvSpPr>
      <xdr:spPr bwMode="auto">
        <a:xfrm>
          <a:off x="2400300" y="49815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26</xdr:row>
      <xdr:rowOff>76200</xdr:rowOff>
    </xdr:from>
    <xdr:to>
      <xdr:col>5</xdr:col>
      <xdr:colOff>0</xdr:colOff>
      <xdr:row>27</xdr:row>
      <xdr:rowOff>104775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AA84D558-62B9-4901-97D2-8833A1919FA5}"/>
            </a:ext>
          </a:extLst>
        </xdr:cNvPr>
        <xdr:cNvSpPr>
          <a:spLocks noChangeArrowheads="1"/>
        </xdr:cNvSpPr>
      </xdr:nvSpPr>
      <xdr:spPr bwMode="auto">
        <a:xfrm>
          <a:off x="2400300" y="55816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29</xdr:row>
      <xdr:rowOff>76200</xdr:rowOff>
    </xdr:from>
    <xdr:to>
      <xdr:col>5</xdr:col>
      <xdr:colOff>0</xdr:colOff>
      <xdr:row>30</xdr:row>
      <xdr:rowOff>104775</xdr:rowOff>
    </xdr:to>
    <xdr:sp macro="" textlink="">
      <xdr:nvSpPr>
        <xdr:cNvPr id="11" name="AutoShape 20">
          <a:extLst>
            <a:ext uri="{FF2B5EF4-FFF2-40B4-BE49-F238E27FC236}">
              <a16:creationId xmlns:a16="http://schemas.microsoft.com/office/drawing/2014/main" id="{1933F0A3-79C5-42CA-9AC1-5C1C160C109C}"/>
            </a:ext>
          </a:extLst>
        </xdr:cNvPr>
        <xdr:cNvSpPr>
          <a:spLocks noChangeArrowheads="1"/>
        </xdr:cNvSpPr>
      </xdr:nvSpPr>
      <xdr:spPr bwMode="auto">
        <a:xfrm>
          <a:off x="2400300" y="61817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12" name="AutoShape 21">
          <a:extLst>
            <a:ext uri="{FF2B5EF4-FFF2-40B4-BE49-F238E27FC236}">
              <a16:creationId xmlns:a16="http://schemas.microsoft.com/office/drawing/2014/main" id="{9A992B89-A690-4FD8-8E30-34E9D6118A6A}"/>
            </a:ext>
          </a:extLst>
        </xdr:cNvPr>
        <xdr:cNvSpPr>
          <a:spLocks noChangeArrowheads="1"/>
        </xdr:cNvSpPr>
      </xdr:nvSpPr>
      <xdr:spPr bwMode="auto">
        <a:xfrm>
          <a:off x="2400300" y="67818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35</xdr:row>
      <xdr:rowOff>76200</xdr:rowOff>
    </xdr:from>
    <xdr:to>
      <xdr:col>5</xdr:col>
      <xdr:colOff>0</xdr:colOff>
      <xdr:row>36</xdr:row>
      <xdr:rowOff>104775</xdr:rowOff>
    </xdr:to>
    <xdr:sp macro="" textlink="">
      <xdr:nvSpPr>
        <xdr:cNvPr id="13" name="AutoShape 22">
          <a:extLst>
            <a:ext uri="{FF2B5EF4-FFF2-40B4-BE49-F238E27FC236}">
              <a16:creationId xmlns:a16="http://schemas.microsoft.com/office/drawing/2014/main" id="{77022615-1E70-481E-821F-9948641B7A60}"/>
            </a:ext>
          </a:extLst>
        </xdr:cNvPr>
        <xdr:cNvSpPr>
          <a:spLocks noChangeArrowheads="1"/>
        </xdr:cNvSpPr>
      </xdr:nvSpPr>
      <xdr:spPr bwMode="auto">
        <a:xfrm>
          <a:off x="2400300" y="73818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38</xdr:row>
      <xdr:rowOff>76200</xdr:rowOff>
    </xdr:from>
    <xdr:to>
      <xdr:col>5</xdr:col>
      <xdr:colOff>0</xdr:colOff>
      <xdr:row>39</xdr:row>
      <xdr:rowOff>104775</xdr:rowOff>
    </xdr:to>
    <xdr:sp macro="" textlink="">
      <xdr:nvSpPr>
        <xdr:cNvPr id="14" name="AutoShape 23">
          <a:extLst>
            <a:ext uri="{FF2B5EF4-FFF2-40B4-BE49-F238E27FC236}">
              <a16:creationId xmlns:a16="http://schemas.microsoft.com/office/drawing/2014/main" id="{3D228E52-9F1D-4C04-AD02-B3EBA731EF7A}"/>
            </a:ext>
          </a:extLst>
        </xdr:cNvPr>
        <xdr:cNvSpPr>
          <a:spLocks noChangeArrowheads="1"/>
        </xdr:cNvSpPr>
      </xdr:nvSpPr>
      <xdr:spPr bwMode="auto">
        <a:xfrm>
          <a:off x="2400300" y="79819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47</xdr:row>
      <xdr:rowOff>76200</xdr:rowOff>
    </xdr:from>
    <xdr:to>
      <xdr:col>5</xdr:col>
      <xdr:colOff>0</xdr:colOff>
      <xdr:row>48</xdr:row>
      <xdr:rowOff>104775</xdr:rowOff>
    </xdr:to>
    <xdr:sp macro="" textlink="">
      <xdr:nvSpPr>
        <xdr:cNvPr id="15" name="AutoShape 26">
          <a:extLst>
            <a:ext uri="{FF2B5EF4-FFF2-40B4-BE49-F238E27FC236}">
              <a16:creationId xmlns:a16="http://schemas.microsoft.com/office/drawing/2014/main" id="{CF6E85C9-BB95-4F19-A187-C3A4DA4CFC19}"/>
            </a:ext>
          </a:extLst>
        </xdr:cNvPr>
        <xdr:cNvSpPr>
          <a:spLocks noChangeArrowheads="1"/>
        </xdr:cNvSpPr>
      </xdr:nvSpPr>
      <xdr:spPr bwMode="auto">
        <a:xfrm>
          <a:off x="2400300" y="97821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53</xdr:row>
      <xdr:rowOff>76200</xdr:rowOff>
    </xdr:from>
    <xdr:to>
      <xdr:col>5</xdr:col>
      <xdr:colOff>0</xdr:colOff>
      <xdr:row>54</xdr:row>
      <xdr:rowOff>104775</xdr:rowOff>
    </xdr:to>
    <xdr:sp macro="" textlink="">
      <xdr:nvSpPr>
        <xdr:cNvPr id="16" name="AutoShape 28">
          <a:extLst>
            <a:ext uri="{FF2B5EF4-FFF2-40B4-BE49-F238E27FC236}">
              <a16:creationId xmlns:a16="http://schemas.microsoft.com/office/drawing/2014/main" id="{26A0D6A3-B39E-46AE-873C-246452E92BFF}"/>
            </a:ext>
          </a:extLst>
        </xdr:cNvPr>
        <xdr:cNvSpPr>
          <a:spLocks noChangeArrowheads="1"/>
        </xdr:cNvSpPr>
      </xdr:nvSpPr>
      <xdr:spPr bwMode="auto">
        <a:xfrm>
          <a:off x="2400300" y="109823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59</xdr:row>
      <xdr:rowOff>76200</xdr:rowOff>
    </xdr:from>
    <xdr:to>
      <xdr:col>5</xdr:col>
      <xdr:colOff>0</xdr:colOff>
      <xdr:row>60</xdr:row>
      <xdr:rowOff>104775</xdr:rowOff>
    </xdr:to>
    <xdr:sp macro="" textlink="">
      <xdr:nvSpPr>
        <xdr:cNvPr id="17" name="AutoShape 32">
          <a:extLst>
            <a:ext uri="{FF2B5EF4-FFF2-40B4-BE49-F238E27FC236}">
              <a16:creationId xmlns:a16="http://schemas.microsoft.com/office/drawing/2014/main" id="{2172941F-2135-4F52-8DC4-E7C3E51F9893}"/>
            </a:ext>
          </a:extLst>
        </xdr:cNvPr>
        <xdr:cNvSpPr>
          <a:spLocks noChangeArrowheads="1"/>
        </xdr:cNvSpPr>
      </xdr:nvSpPr>
      <xdr:spPr bwMode="auto">
        <a:xfrm>
          <a:off x="2400300" y="121824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62</xdr:row>
      <xdr:rowOff>76200</xdr:rowOff>
    </xdr:from>
    <xdr:to>
      <xdr:col>5</xdr:col>
      <xdr:colOff>0</xdr:colOff>
      <xdr:row>63</xdr:row>
      <xdr:rowOff>104775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2879AA0F-DF69-4768-91BF-DD8BF8A3F15C}"/>
            </a:ext>
          </a:extLst>
        </xdr:cNvPr>
        <xdr:cNvSpPr>
          <a:spLocks noChangeArrowheads="1"/>
        </xdr:cNvSpPr>
      </xdr:nvSpPr>
      <xdr:spPr bwMode="auto">
        <a:xfrm>
          <a:off x="2400300" y="127825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65</xdr:row>
      <xdr:rowOff>76200</xdr:rowOff>
    </xdr:from>
    <xdr:to>
      <xdr:col>5</xdr:col>
      <xdr:colOff>0</xdr:colOff>
      <xdr:row>66</xdr:row>
      <xdr:rowOff>104775</xdr:rowOff>
    </xdr:to>
    <xdr:sp macro="" textlink="">
      <xdr:nvSpPr>
        <xdr:cNvPr id="19" name="AutoShape 43">
          <a:extLst>
            <a:ext uri="{FF2B5EF4-FFF2-40B4-BE49-F238E27FC236}">
              <a16:creationId xmlns:a16="http://schemas.microsoft.com/office/drawing/2014/main" id="{7A0B7F16-B492-4171-ABD0-DB067C52179D}"/>
            </a:ext>
          </a:extLst>
        </xdr:cNvPr>
        <xdr:cNvSpPr>
          <a:spLocks noChangeArrowheads="1"/>
        </xdr:cNvSpPr>
      </xdr:nvSpPr>
      <xdr:spPr bwMode="auto">
        <a:xfrm>
          <a:off x="2400300" y="1338262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68</xdr:row>
      <xdr:rowOff>76200</xdr:rowOff>
    </xdr:from>
    <xdr:to>
      <xdr:col>5</xdr:col>
      <xdr:colOff>0</xdr:colOff>
      <xdr:row>69</xdr:row>
      <xdr:rowOff>104775</xdr:rowOff>
    </xdr:to>
    <xdr:sp macro="" textlink="">
      <xdr:nvSpPr>
        <xdr:cNvPr id="20" name="AutoShape 43">
          <a:extLst>
            <a:ext uri="{FF2B5EF4-FFF2-40B4-BE49-F238E27FC236}">
              <a16:creationId xmlns:a16="http://schemas.microsoft.com/office/drawing/2014/main" id="{A8F82D3C-FAED-4444-8952-B61FB8609A02}"/>
            </a:ext>
          </a:extLst>
        </xdr:cNvPr>
        <xdr:cNvSpPr>
          <a:spLocks noChangeArrowheads="1"/>
        </xdr:cNvSpPr>
      </xdr:nvSpPr>
      <xdr:spPr bwMode="auto">
        <a:xfrm>
          <a:off x="2400300" y="1389697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71</xdr:row>
      <xdr:rowOff>76200</xdr:rowOff>
    </xdr:from>
    <xdr:to>
      <xdr:col>5</xdr:col>
      <xdr:colOff>0</xdr:colOff>
      <xdr:row>72</xdr:row>
      <xdr:rowOff>104775</xdr:rowOff>
    </xdr:to>
    <xdr:sp macro="" textlink="">
      <xdr:nvSpPr>
        <xdr:cNvPr id="21" name="AutoShape 43">
          <a:extLst>
            <a:ext uri="{FF2B5EF4-FFF2-40B4-BE49-F238E27FC236}">
              <a16:creationId xmlns:a16="http://schemas.microsoft.com/office/drawing/2014/main" id="{07AA6474-56BF-415F-BA4F-5E71C8114E7B}"/>
            </a:ext>
          </a:extLst>
        </xdr:cNvPr>
        <xdr:cNvSpPr>
          <a:spLocks noChangeArrowheads="1"/>
        </xdr:cNvSpPr>
      </xdr:nvSpPr>
      <xdr:spPr bwMode="auto">
        <a:xfrm>
          <a:off x="2400300" y="1441132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</xdr:row>
      <xdr:rowOff>76200</xdr:rowOff>
    </xdr:from>
    <xdr:to>
      <xdr:col>5</xdr:col>
      <xdr:colOff>0</xdr:colOff>
      <xdr:row>3</xdr:row>
      <xdr:rowOff>104775</xdr:rowOff>
    </xdr:to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A0BFD859-F2B1-437F-BC0C-DC79C4A2F22C}"/>
            </a:ext>
          </a:extLst>
        </xdr:cNvPr>
        <xdr:cNvSpPr>
          <a:spLocks noChangeArrowheads="1"/>
        </xdr:cNvSpPr>
      </xdr:nvSpPr>
      <xdr:spPr bwMode="auto">
        <a:xfrm>
          <a:off x="2400300" y="7810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</xdr:row>
      <xdr:rowOff>76200</xdr:rowOff>
    </xdr:from>
    <xdr:to>
      <xdr:col>5</xdr:col>
      <xdr:colOff>0</xdr:colOff>
      <xdr:row>12</xdr:row>
      <xdr:rowOff>104775</xdr:rowOff>
    </xdr:to>
    <xdr:sp macro="" textlink="">
      <xdr:nvSpPr>
        <xdr:cNvPr id="23" name="AutoShape 5">
          <a:extLst>
            <a:ext uri="{FF2B5EF4-FFF2-40B4-BE49-F238E27FC236}">
              <a16:creationId xmlns:a16="http://schemas.microsoft.com/office/drawing/2014/main" id="{AE1F457A-AA1E-4129-8A04-520E791D0A47}"/>
            </a:ext>
          </a:extLst>
        </xdr:cNvPr>
        <xdr:cNvSpPr>
          <a:spLocks noChangeArrowheads="1"/>
        </xdr:cNvSpPr>
      </xdr:nvSpPr>
      <xdr:spPr bwMode="auto">
        <a:xfrm>
          <a:off x="2400300" y="25812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24" name="AutoShape 15">
          <a:extLst>
            <a:ext uri="{FF2B5EF4-FFF2-40B4-BE49-F238E27FC236}">
              <a16:creationId xmlns:a16="http://schemas.microsoft.com/office/drawing/2014/main" id="{6FDAEFDE-A60E-461F-8FF9-74847BA8319B}"/>
            </a:ext>
          </a:extLst>
        </xdr:cNvPr>
        <xdr:cNvSpPr>
          <a:spLocks noChangeArrowheads="1"/>
        </xdr:cNvSpPr>
      </xdr:nvSpPr>
      <xdr:spPr bwMode="auto">
        <a:xfrm>
          <a:off x="2400300" y="67818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25" name="AutoShape 17">
          <a:extLst>
            <a:ext uri="{FF2B5EF4-FFF2-40B4-BE49-F238E27FC236}">
              <a16:creationId xmlns:a16="http://schemas.microsoft.com/office/drawing/2014/main" id="{EBAC3906-9ACF-450B-88A2-87572DFE9984}"/>
            </a:ext>
          </a:extLst>
        </xdr:cNvPr>
        <xdr:cNvSpPr>
          <a:spLocks noChangeArrowheads="1"/>
        </xdr:cNvSpPr>
      </xdr:nvSpPr>
      <xdr:spPr bwMode="auto">
        <a:xfrm>
          <a:off x="2400300" y="67818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</xdr:row>
      <xdr:rowOff>76200</xdr:rowOff>
    </xdr:from>
    <xdr:to>
      <xdr:col>5</xdr:col>
      <xdr:colOff>0</xdr:colOff>
      <xdr:row>3</xdr:row>
      <xdr:rowOff>104775</xdr:rowOff>
    </xdr:to>
    <xdr:sp macro="" textlink="">
      <xdr:nvSpPr>
        <xdr:cNvPr id="26" name="AutoShape 21">
          <a:extLst>
            <a:ext uri="{FF2B5EF4-FFF2-40B4-BE49-F238E27FC236}">
              <a16:creationId xmlns:a16="http://schemas.microsoft.com/office/drawing/2014/main" id="{BC48BA72-38B1-4231-8C24-B94A84474D49}"/>
            </a:ext>
          </a:extLst>
        </xdr:cNvPr>
        <xdr:cNvSpPr>
          <a:spLocks noChangeArrowheads="1"/>
        </xdr:cNvSpPr>
      </xdr:nvSpPr>
      <xdr:spPr bwMode="auto">
        <a:xfrm>
          <a:off x="2400300" y="7810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</xdr:row>
      <xdr:rowOff>76200</xdr:rowOff>
    </xdr:from>
    <xdr:to>
      <xdr:col>5</xdr:col>
      <xdr:colOff>0</xdr:colOff>
      <xdr:row>6</xdr:row>
      <xdr:rowOff>104775</xdr:rowOff>
    </xdr:to>
    <xdr:sp macro="" textlink="">
      <xdr:nvSpPr>
        <xdr:cNvPr id="27" name="AutoShape 22">
          <a:extLst>
            <a:ext uri="{FF2B5EF4-FFF2-40B4-BE49-F238E27FC236}">
              <a16:creationId xmlns:a16="http://schemas.microsoft.com/office/drawing/2014/main" id="{1F691DEB-5C2F-45EE-9B46-DBC14AD50D1B}"/>
            </a:ext>
          </a:extLst>
        </xdr:cNvPr>
        <xdr:cNvSpPr>
          <a:spLocks noChangeArrowheads="1"/>
        </xdr:cNvSpPr>
      </xdr:nvSpPr>
      <xdr:spPr bwMode="auto">
        <a:xfrm>
          <a:off x="2400300" y="13811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8</xdr:row>
      <xdr:rowOff>76200</xdr:rowOff>
    </xdr:from>
    <xdr:to>
      <xdr:col>5</xdr:col>
      <xdr:colOff>0</xdr:colOff>
      <xdr:row>9</xdr:row>
      <xdr:rowOff>104775</xdr:rowOff>
    </xdr:to>
    <xdr:sp macro="" textlink="">
      <xdr:nvSpPr>
        <xdr:cNvPr id="28" name="AutoShape 23">
          <a:extLst>
            <a:ext uri="{FF2B5EF4-FFF2-40B4-BE49-F238E27FC236}">
              <a16:creationId xmlns:a16="http://schemas.microsoft.com/office/drawing/2014/main" id="{ED15AC1D-A3A3-4AD5-91FB-740676BD4A9E}"/>
            </a:ext>
          </a:extLst>
        </xdr:cNvPr>
        <xdr:cNvSpPr>
          <a:spLocks noChangeArrowheads="1"/>
        </xdr:cNvSpPr>
      </xdr:nvSpPr>
      <xdr:spPr bwMode="auto">
        <a:xfrm>
          <a:off x="2400300" y="19812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</xdr:row>
      <xdr:rowOff>76200</xdr:rowOff>
    </xdr:from>
    <xdr:to>
      <xdr:col>5</xdr:col>
      <xdr:colOff>0</xdr:colOff>
      <xdr:row>12</xdr:row>
      <xdr:rowOff>104775</xdr:rowOff>
    </xdr:to>
    <xdr:sp macro="" textlink="">
      <xdr:nvSpPr>
        <xdr:cNvPr id="29" name="AutoShape 24">
          <a:extLst>
            <a:ext uri="{FF2B5EF4-FFF2-40B4-BE49-F238E27FC236}">
              <a16:creationId xmlns:a16="http://schemas.microsoft.com/office/drawing/2014/main" id="{8E854043-5BA6-432A-B384-A38C21DC35D0}"/>
            </a:ext>
          </a:extLst>
        </xdr:cNvPr>
        <xdr:cNvSpPr>
          <a:spLocks noChangeArrowheads="1"/>
        </xdr:cNvSpPr>
      </xdr:nvSpPr>
      <xdr:spPr bwMode="auto">
        <a:xfrm>
          <a:off x="2400300" y="25812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14</xdr:row>
      <xdr:rowOff>76200</xdr:rowOff>
    </xdr:from>
    <xdr:to>
      <xdr:col>5</xdr:col>
      <xdr:colOff>0</xdr:colOff>
      <xdr:row>15</xdr:row>
      <xdr:rowOff>104775</xdr:rowOff>
    </xdr:to>
    <xdr:sp macro="" textlink="">
      <xdr:nvSpPr>
        <xdr:cNvPr id="30" name="AutoShape 25">
          <a:extLst>
            <a:ext uri="{FF2B5EF4-FFF2-40B4-BE49-F238E27FC236}">
              <a16:creationId xmlns:a16="http://schemas.microsoft.com/office/drawing/2014/main" id="{3C5F12DB-69DB-490B-A9EA-0C01FE8C844C}"/>
            </a:ext>
          </a:extLst>
        </xdr:cNvPr>
        <xdr:cNvSpPr>
          <a:spLocks noChangeArrowheads="1"/>
        </xdr:cNvSpPr>
      </xdr:nvSpPr>
      <xdr:spPr bwMode="auto">
        <a:xfrm>
          <a:off x="2400300" y="31813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17</xdr:row>
      <xdr:rowOff>76200</xdr:rowOff>
    </xdr:from>
    <xdr:to>
      <xdr:col>5</xdr:col>
      <xdr:colOff>0</xdr:colOff>
      <xdr:row>18</xdr:row>
      <xdr:rowOff>104775</xdr:rowOff>
    </xdr:to>
    <xdr:sp macro="" textlink="">
      <xdr:nvSpPr>
        <xdr:cNvPr id="31" name="AutoShape 26">
          <a:extLst>
            <a:ext uri="{FF2B5EF4-FFF2-40B4-BE49-F238E27FC236}">
              <a16:creationId xmlns:a16="http://schemas.microsoft.com/office/drawing/2014/main" id="{7A20CB55-1EC5-43DC-AEFD-884CBA8054E7}"/>
            </a:ext>
          </a:extLst>
        </xdr:cNvPr>
        <xdr:cNvSpPr>
          <a:spLocks noChangeArrowheads="1"/>
        </xdr:cNvSpPr>
      </xdr:nvSpPr>
      <xdr:spPr bwMode="auto">
        <a:xfrm>
          <a:off x="2400300" y="37814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20</xdr:row>
      <xdr:rowOff>76200</xdr:rowOff>
    </xdr:from>
    <xdr:to>
      <xdr:col>5</xdr:col>
      <xdr:colOff>0</xdr:colOff>
      <xdr:row>21</xdr:row>
      <xdr:rowOff>104775</xdr:rowOff>
    </xdr:to>
    <xdr:sp macro="" textlink="">
      <xdr:nvSpPr>
        <xdr:cNvPr id="32" name="AutoShape 27">
          <a:extLst>
            <a:ext uri="{FF2B5EF4-FFF2-40B4-BE49-F238E27FC236}">
              <a16:creationId xmlns:a16="http://schemas.microsoft.com/office/drawing/2014/main" id="{F81D48C0-82D2-46F4-A881-6FE2A927EBB5}"/>
            </a:ext>
          </a:extLst>
        </xdr:cNvPr>
        <xdr:cNvSpPr>
          <a:spLocks noChangeArrowheads="1"/>
        </xdr:cNvSpPr>
      </xdr:nvSpPr>
      <xdr:spPr bwMode="auto">
        <a:xfrm>
          <a:off x="2400300" y="43815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23</xdr:row>
      <xdr:rowOff>76200</xdr:rowOff>
    </xdr:from>
    <xdr:to>
      <xdr:col>5</xdr:col>
      <xdr:colOff>0</xdr:colOff>
      <xdr:row>24</xdr:row>
      <xdr:rowOff>104775</xdr:rowOff>
    </xdr:to>
    <xdr:sp macro="" textlink="">
      <xdr:nvSpPr>
        <xdr:cNvPr id="33" name="AutoShape 28">
          <a:extLst>
            <a:ext uri="{FF2B5EF4-FFF2-40B4-BE49-F238E27FC236}">
              <a16:creationId xmlns:a16="http://schemas.microsoft.com/office/drawing/2014/main" id="{F35829FF-3B95-4BEC-A238-C2D36CDE0AFA}"/>
            </a:ext>
          </a:extLst>
        </xdr:cNvPr>
        <xdr:cNvSpPr>
          <a:spLocks noChangeArrowheads="1"/>
        </xdr:cNvSpPr>
      </xdr:nvSpPr>
      <xdr:spPr bwMode="auto">
        <a:xfrm>
          <a:off x="2400300" y="49815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26</xdr:row>
      <xdr:rowOff>76200</xdr:rowOff>
    </xdr:from>
    <xdr:to>
      <xdr:col>5</xdr:col>
      <xdr:colOff>0</xdr:colOff>
      <xdr:row>27</xdr:row>
      <xdr:rowOff>104775</xdr:rowOff>
    </xdr:to>
    <xdr:sp macro="" textlink="">
      <xdr:nvSpPr>
        <xdr:cNvPr id="34" name="AutoShape 29">
          <a:extLst>
            <a:ext uri="{FF2B5EF4-FFF2-40B4-BE49-F238E27FC236}">
              <a16:creationId xmlns:a16="http://schemas.microsoft.com/office/drawing/2014/main" id="{F07C4657-E134-453B-B6E0-F32396A204FC}"/>
            </a:ext>
          </a:extLst>
        </xdr:cNvPr>
        <xdr:cNvSpPr>
          <a:spLocks noChangeArrowheads="1"/>
        </xdr:cNvSpPr>
      </xdr:nvSpPr>
      <xdr:spPr bwMode="auto">
        <a:xfrm>
          <a:off x="2400300" y="55816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29</xdr:row>
      <xdr:rowOff>76200</xdr:rowOff>
    </xdr:from>
    <xdr:to>
      <xdr:col>5</xdr:col>
      <xdr:colOff>0</xdr:colOff>
      <xdr:row>30</xdr:row>
      <xdr:rowOff>104775</xdr:rowOff>
    </xdr:to>
    <xdr:sp macro="" textlink="">
      <xdr:nvSpPr>
        <xdr:cNvPr id="35" name="AutoShape 30">
          <a:extLst>
            <a:ext uri="{FF2B5EF4-FFF2-40B4-BE49-F238E27FC236}">
              <a16:creationId xmlns:a16="http://schemas.microsoft.com/office/drawing/2014/main" id="{FD859E48-1C00-4D86-9846-AA289FBA3FEE}"/>
            </a:ext>
          </a:extLst>
        </xdr:cNvPr>
        <xdr:cNvSpPr>
          <a:spLocks noChangeArrowheads="1"/>
        </xdr:cNvSpPr>
      </xdr:nvSpPr>
      <xdr:spPr bwMode="auto">
        <a:xfrm>
          <a:off x="2400300" y="61817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36" name="AutoShape 31">
          <a:extLst>
            <a:ext uri="{FF2B5EF4-FFF2-40B4-BE49-F238E27FC236}">
              <a16:creationId xmlns:a16="http://schemas.microsoft.com/office/drawing/2014/main" id="{01C7C967-CDD0-497F-955F-73C0F48DC03D}"/>
            </a:ext>
          </a:extLst>
        </xdr:cNvPr>
        <xdr:cNvSpPr>
          <a:spLocks noChangeArrowheads="1"/>
        </xdr:cNvSpPr>
      </xdr:nvSpPr>
      <xdr:spPr bwMode="auto">
        <a:xfrm>
          <a:off x="2400300" y="67818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35</xdr:row>
      <xdr:rowOff>76200</xdr:rowOff>
    </xdr:from>
    <xdr:to>
      <xdr:col>5</xdr:col>
      <xdr:colOff>0</xdr:colOff>
      <xdr:row>36</xdr:row>
      <xdr:rowOff>104775</xdr:rowOff>
    </xdr:to>
    <xdr:sp macro="" textlink="">
      <xdr:nvSpPr>
        <xdr:cNvPr id="37" name="AutoShape 32">
          <a:extLst>
            <a:ext uri="{FF2B5EF4-FFF2-40B4-BE49-F238E27FC236}">
              <a16:creationId xmlns:a16="http://schemas.microsoft.com/office/drawing/2014/main" id="{171BC966-47B6-4500-83E0-E7A0D3783237}"/>
            </a:ext>
          </a:extLst>
        </xdr:cNvPr>
        <xdr:cNvSpPr>
          <a:spLocks noChangeArrowheads="1"/>
        </xdr:cNvSpPr>
      </xdr:nvSpPr>
      <xdr:spPr bwMode="auto">
        <a:xfrm>
          <a:off x="2400300" y="73818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38</xdr:row>
      <xdr:rowOff>76200</xdr:rowOff>
    </xdr:from>
    <xdr:to>
      <xdr:col>5</xdr:col>
      <xdr:colOff>0</xdr:colOff>
      <xdr:row>39</xdr:row>
      <xdr:rowOff>104775</xdr:rowOff>
    </xdr:to>
    <xdr:sp macro="" textlink="">
      <xdr:nvSpPr>
        <xdr:cNvPr id="38" name="AutoShape 33">
          <a:extLst>
            <a:ext uri="{FF2B5EF4-FFF2-40B4-BE49-F238E27FC236}">
              <a16:creationId xmlns:a16="http://schemas.microsoft.com/office/drawing/2014/main" id="{6A26F01C-2B0F-481A-9A60-55444BEC8ED8}"/>
            </a:ext>
          </a:extLst>
        </xdr:cNvPr>
        <xdr:cNvSpPr>
          <a:spLocks noChangeArrowheads="1"/>
        </xdr:cNvSpPr>
      </xdr:nvSpPr>
      <xdr:spPr bwMode="auto">
        <a:xfrm>
          <a:off x="2400300" y="79819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133350</xdr:colOff>
      <xdr:row>41</xdr:row>
      <xdr:rowOff>123825</xdr:rowOff>
    </xdr:from>
    <xdr:to>
      <xdr:col>4</xdr:col>
      <xdr:colOff>571500</xdr:colOff>
      <xdr:row>42</xdr:row>
      <xdr:rowOff>152400</xdr:rowOff>
    </xdr:to>
    <xdr:sp macro="" textlink="">
      <xdr:nvSpPr>
        <xdr:cNvPr id="39" name="AutoShape 34">
          <a:extLst>
            <a:ext uri="{FF2B5EF4-FFF2-40B4-BE49-F238E27FC236}">
              <a16:creationId xmlns:a16="http://schemas.microsoft.com/office/drawing/2014/main" id="{F5BE7ABA-EB40-4C50-A68F-6ED38186DA5B}"/>
            </a:ext>
          </a:extLst>
        </xdr:cNvPr>
        <xdr:cNvSpPr>
          <a:spLocks noChangeArrowheads="1"/>
        </xdr:cNvSpPr>
      </xdr:nvSpPr>
      <xdr:spPr bwMode="auto">
        <a:xfrm>
          <a:off x="2381250" y="86296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171450</xdr:colOff>
      <xdr:row>45</xdr:row>
      <xdr:rowOff>28575</xdr:rowOff>
    </xdr:from>
    <xdr:to>
      <xdr:col>5</xdr:col>
      <xdr:colOff>19050</xdr:colOff>
      <xdr:row>46</xdr:row>
      <xdr:rowOff>0</xdr:rowOff>
    </xdr:to>
    <xdr:sp macro="" textlink="">
      <xdr:nvSpPr>
        <xdr:cNvPr id="40" name="AutoShape 35">
          <a:extLst>
            <a:ext uri="{FF2B5EF4-FFF2-40B4-BE49-F238E27FC236}">
              <a16:creationId xmlns:a16="http://schemas.microsoft.com/office/drawing/2014/main" id="{2CD90244-AB9A-4D4C-A8BE-E703EDE331E6}"/>
            </a:ext>
          </a:extLst>
        </xdr:cNvPr>
        <xdr:cNvSpPr>
          <a:spLocks noChangeArrowheads="1"/>
        </xdr:cNvSpPr>
      </xdr:nvSpPr>
      <xdr:spPr bwMode="auto">
        <a:xfrm>
          <a:off x="2419350" y="9334500"/>
          <a:ext cx="695325" cy="17145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161925</xdr:colOff>
      <xdr:row>51</xdr:row>
      <xdr:rowOff>28575</xdr:rowOff>
    </xdr:from>
    <xdr:to>
      <xdr:col>5</xdr:col>
      <xdr:colOff>9525</xdr:colOff>
      <xdr:row>52</xdr:row>
      <xdr:rowOff>0</xdr:rowOff>
    </xdr:to>
    <xdr:sp macro="" textlink="">
      <xdr:nvSpPr>
        <xdr:cNvPr id="41" name="AutoShape 36">
          <a:extLst>
            <a:ext uri="{FF2B5EF4-FFF2-40B4-BE49-F238E27FC236}">
              <a16:creationId xmlns:a16="http://schemas.microsoft.com/office/drawing/2014/main" id="{CCAFD27F-B4C3-4F4F-8AB8-A5A0C2BA63E4}"/>
            </a:ext>
          </a:extLst>
        </xdr:cNvPr>
        <xdr:cNvSpPr>
          <a:spLocks noChangeArrowheads="1"/>
        </xdr:cNvSpPr>
      </xdr:nvSpPr>
      <xdr:spPr bwMode="auto">
        <a:xfrm>
          <a:off x="2409825" y="10534650"/>
          <a:ext cx="695325" cy="17145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200025</xdr:colOff>
      <xdr:row>56</xdr:row>
      <xdr:rowOff>152400</xdr:rowOff>
    </xdr:from>
    <xdr:to>
      <xdr:col>5</xdr:col>
      <xdr:colOff>47625</xdr:colOff>
      <xdr:row>58</xdr:row>
      <xdr:rowOff>0</xdr:rowOff>
    </xdr:to>
    <xdr:sp macro="" textlink="">
      <xdr:nvSpPr>
        <xdr:cNvPr id="42" name="AutoShape 38">
          <a:extLst>
            <a:ext uri="{FF2B5EF4-FFF2-40B4-BE49-F238E27FC236}">
              <a16:creationId xmlns:a16="http://schemas.microsoft.com/office/drawing/2014/main" id="{5DE16455-FF9A-4F61-AC23-7E07D2F7C6B9}"/>
            </a:ext>
          </a:extLst>
        </xdr:cNvPr>
        <xdr:cNvSpPr>
          <a:spLocks noChangeArrowheads="1"/>
        </xdr:cNvSpPr>
      </xdr:nvSpPr>
      <xdr:spPr bwMode="auto">
        <a:xfrm>
          <a:off x="2447925" y="11658600"/>
          <a:ext cx="695325" cy="24765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142875</xdr:colOff>
      <xdr:row>47</xdr:row>
      <xdr:rowOff>85725</xdr:rowOff>
    </xdr:from>
    <xdr:to>
      <xdr:col>4</xdr:col>
      <xdr:colOff>581025</xdr:colOff>
      <xdr:row>48</xdr:row>
      <xdr:rowOff>114300</xdr:rowOff>
    </xdr:to>
    <xdr:sp macro="" textlink="">
      <xdr:nvSpPr>
        <xdr:cNvPr id="43" name="AutoShape 35">
          <a:extLst>
            <a:ext uri="{FF2B5EF4-FFF2-40B4-BE49-F238E27FC236}">
              <a16:creationId xmlns:a16="http://schemas.microsoft.com/office/drawing/2014/main" id="{6195D0C2-7BFF-441A-B630-739D466159AF}"/>
            </a:ext>
          </a:extLst>
        </xdr:cNvPr>
        <xdr:cNvSpPr>
          <a:spLocks noChangeArrowheads="1"/>
        </xdr:cNvSpPr>
      </xdr:nvSpPr>
      <xdr:spPr bwMode="auto">
        <a:xfrm>
          <a:off x="2390775" y="97917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74</xdr:row>
      <xdr:rowOff>76200</xdr:rowOff>
    </xdr:from>
    <xdr:to>
      <xdr:col>5</xdr:col>
      <xdr:colOff>0</xdr:colOff>
      <xdr:row>75</xdr:row>
      <xdr:rowOff>104775</xdr:rowOff>
    </xdr:to>
    <xdr:sp macro="" textlink="">
      <xdr:nvSpPr>
        <xdr:cNvPr id="44" name="AutoShape 43">
          <a:extLst>
            <a:ext uri="{FF2B5EF4-FFF2-40B4-BE49-F238E27FC236}">
              <a16:creationId xmlns:a16="http://schemas.microsoft.com/office/drawing/2014/main" id="{6766398C-E972-4A07-9574-B144C01A9553}"/>
            </a:ext>
          </a:extLst>
        </xdr:cNvPr>
        <xdr:cNvSpPr>
          <a:spLocks noChangeArrowheads="1"/>
        </xdr:cNvSpPr>
      </xdr:nvSpPr>
      <xdr:spPr bwMode="auto">
        <a:xfrm>
          <a:off x="2400300" y="1492567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</xdr:row>
      <xdr:rowOff>76200</xdr:rowOff>
    </xdr:from>
    <xdr:to>
      <xdr:col>5</xdr:col>
      <xdr:colOff>0</xdr:colOff>
      <xdr:row>3</xdr:row>
      <xdr:rowOff>104775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C026DEC2-1AB0-447C-BE35-2BEEB2253463}"/>
            </a:ext>
          </a:extLst>
        </xdr:cNvPr>
        <xdr:cNvSpPr>
          <a:spLocks noChangeArrowheads="1"/>
        </xdr:cNvSpPr>
      </xdr:nvSpPr>
      <xdr:spPr bwMode="auto">
        <a:xfrm>
          <a:off x="2400300" y="7810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</xdr:row>
      <xdr:rowOff>76200</xdr:rowOff>
    </xdr:from>
    <xdr:to>
      <xdr:col>5</xdr:col>
      <xdr:colOff>0</xdr:colOff>
      <xdr:row>6</xdr:row>
      <xdr:rowOff>104775</xdr:rowOff>
    </xdr:to>
    <xdr:sp macro="" textlink="">
      <xdr:nvSpPr>
        <xdr:cNvPr id="3" name="AutoShape 12">
          <a:extLst>
            <a:ext uri="{FF2B5EF4-FFF2-40B4-BE49-F238E27FC236}">
              <a16:creationId xmlns:a16="http://schemas.microsoft.com/office/drawing/2014/main" id="{87F0C16F-A3A8-42B4-8BB5-09317DA2DF46}"/>
            </a:ext>
          </a:extLst>
        </xdr:cNvPr>
        <xdr:cNvSpPr>
          <a:spLocks noChangeArrowheads="1"/>
        </xdr:cNvSpPr>
      </xdr:nvSpPr>
      <xdr:spPr bwMode="auto">
        <a:xfrm>
          <a:off x="2400300" y="13811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8</xdr:row>
      <xdr:rowOff>76200</xdr:rowOff>
    </xdr:from>
    <xdr:to>
      <xdr:col>5</xdr:col>
      <xdr:colOff>0</xdr:colOff>
      <xdr:row>9</xdr:row>
      <xdr:rowOff>104775</xdr:rowOff>
    </xdr:to>
    <xdr:sp macro="" textlink="">
      <xdr:nvSpPr>
        <xdr:cNvPr id="4" name="AutoShape 13">
          <a:extLst>
            <a:ext uri="{FF2B5EF4-FFF2-40B4-BE49-F238E27FC236}">
              <a16:creationId xmlns:a16="http://schemas.microsoft.com/office/drawing/2014/main" id="{DAF82D62-B855-484A-9D75-9418EB3336C9}"/>
            </a:ext>
          </a:extLst>
        </xdr:cNvPr>
        <xdr:cNvSpPr>
          <a:spLocks noChangeArrowheads="1"/>
        </xdr:cNvSpPr>
      </xdr:nvSpPr>
      <xdr:spPr bwMode="auto">
        <a:xfrm>
          <a:off x="2400300" y="19812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</xdr:row>
      <xdr:rowOff>76200</xdr:rowOff>
    </xdr:from>
    <xdr:to>
      <xdr:col>5</xdr:col>
      <xdr:colOff>0</xdr:colOff>
      <xdr:row>12</xdr:row>
      <xdr:rowOff>104775</xdr:rowOff>
    </xdr:to>
    <xdr:sp macro="" textlink="">
      <xdr:nvSpPr>
        <xdr:cNvPr id="5" name="AutoShape 14">
          <a:extLst>
            <a:ext uri="{FF2B5EF4-FFF2-40B4-BE49-F238E27FC236}">
              <a16:creationId xmlns:a16="http://schemas.microsoft.com/office/drawing/2014/main" id="{D43F0258-BC0E-4B5A-BA0B-6AF33FAF2BBF}"/>
            </a:ext>
          </a:extLst>
        </xdr:cNvPr>
        <xdr:cNvSpPr>
          <a:spLocks noChangeArrowheads="1"/>
        </xdr:cNvSpPr>
      </xdr:nvSpPr>
      <xdr:spPr bwMode="auto">
        <a:xfrm>
          <a:off x="2400300" y="25812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14</xdr:row>
      <xdr:rowOff>76200</xdr:rowOff>
    </xdr:from>
    <xdr:to>
      <xdr:col>5</xdr:col>
      <xdr:colOff>0</xdr:colOff>
      <xdr:row>15</xdr:row>
      <xdr:rowOff>104775</xdr:rowOff>
    </xdr:to>
    <xdr:sp macro="" textlink="">
      <xdr:nvSpPr>
        <xdr:cNvPr id="6" name="AutoShape 15">
          <a:extLst>
            <a:ext uri="{FF2B5EF4-FFF2-40B4-BE49-F238E27FC236}">
              <a16:creationId xmlns:a16="http://schemas.microsoft.com/office/drawing/2014/main" id="{8AA46838-A6D5-410F-AAD1-E643D3480E77}"/>
            </a:ext>
          </a:extLst>
        </xdr:cNvPr>
        <xdr:cNvSpPr>
          <a:spLocks noChangeArrowheads="1"/>
        </xdr:cNvSpPr>
      </xdr:nvSpPr>
      <xdr:spPr bwMode="auto">
        <a:xfrm>
          <a:off x="2400300" y="31813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17</xdr:row>
      <xdr:rowOff>76200</xdr:rowOff>
    </xdr:from>
    <xdr:to>
      <xdr:col>5</xdr:col>
      <xdr:colOff>0</xdr:colOff>
      <xdr:row>18</xdr:row>
      <xdr:rowOff>104775</xdr:rowOff>
    </xdr:to>
    <xdr:sp macro="" textlink="">
      <xdr:nvSpPr>
        <xdr:cNvPr id="7" name="AutoShape 16">
          <a:extLst>
            <a:ext uri="{FF2B5EF4-FFF2-40B4-BE49-F238E27FC236}">
              <a16:creationId xmlns:a16="http://schemas.microsoft.com/office/drawing/2014/main" id="{76AD2230-DAB8-4227-ACDC-4467982C833A}"/>
            </a:ext>
          </a:extLst>
        </xdr:cNvPr>
        <xdr:cNvSpPr>
          <a:spLocks noChangeArrowheads="1"/>
        </xdr:cNvSpPr>
      </xdr:nvSpPr>
      <xdr:spPr bwMode="auto">
        <a:xfrm>
          <a:off x="2400300" y="37814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20</xdr:row>
      <xdr:rowOff>76200</xdr:rowOff>
    </xdr:from>
    <xdr:to>
      <xdr:col>5</xdr:col>
      <xdr:colOff>0</xdr:colOff>
      <xdr:row>21</xdr:row>
      <xdr:rowOff>104775</xdr:rowOff>
    </xdr:to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2A74E902-DEB9-416F-90D3-AEADEF0A999B}"/>
            </a:ext>
          </a:extLst>
        </xdr:cNvPr>
        <xdr:cNvSpPr>
          <a:spLocks noChangeArrowheads="1"/>
        </xdr:cNvSpPr>
      </xdr:nvSpPr>
      <xdr:spPr bwMode="auto">
        <a:xfrm>
          <a:off x="2400300" y="43815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23</xdr:row>
      <xdr:rowOff>76200</xdr:rowOff>
    </xdr:from>
    <xdr:to>
      <xdr:col>5</xdr:col>
      <xdr:colOff>0</xdr:colOff>
      <xdr:row>24</xdr:row>
      <xdr:rowOff>104775</xdr:rowOff>
    </xdr:to>
    <xdr:sp macro="" textlink="">
      <xdr:nvSpPr>
        <xdr:cNvPr id="9" name="AutoShape 18">
          <a:extLst>
            <a:ext uri="{FF2B5EF4-FFF2-40B4-BE49-F238E27FC236}">
              <a16:creationId xmlns:a16="http://schemas.microsoft.com/office/drawing/2014/main" id="{5D0BC16D-083E-4451-A07E-C692C2F99D4C}"/>
            </a:ext>
          </a:extLst>
        </xdr:cNvPr>
        <xdr:cNvSpPr>
          <a:spLocks noChangeArrowheads="1"/>
        </xdr:cNvSpPr>
      </xdr:nvSpPr>
      <xdr:spPr bwMode="auto">
        <a:xfrm>
          <a:off x="2400300" y="49815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26</xdr:row>
      <xdr:rowOff>76200</xdr:rowOff>
    </xdr:from>
    <xdr:to>
      <xdr:col>5</xdr:col>
      <xdr:colOff>0</xdr:colOff>
      <xdr:row>27</xdr:row>
      <xdr:rowOff>104775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1076FB44-0576-4E70-BE87-F43825042961}"/>
            </a:ext>
          </a:extLst>
        </xdr:cNvPr>
        <xdr:cNvSpPr>
          <a:spLocks noChangeArrowheads="1"/>
        </xdr:cNvSpPr>
      </xdr:nvSpPr>
      <xdr:spPr bwMode="auto">
        <a:xfrm>
          <a:off x="2400300" y="55816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29</xdr:row>
      <xdr:rowOff>76200</xdr:rowOff>
    </xdr:from>
    <xdr:to>
      <xdr:col>5</xdr:col>
      <xdr:colOff>0</xdr:colOff>
      <xdr:row>30</xdr:row>
      <xdr:rowOff>104775</xdr:rowOff>
    </xdr:to>
    <xdr:sp macro="" textlink="">
      <xdr:nvSpPr>
        <xdr:cNvPr id="11" name="AutoShape 20">
          <a:extLst>
            <a:ext uri="{FF2B5EF4-FFF2-40B4-BE49-F238E27FC236}">
              <a16:creationId xmlns:a16="http://schemas.microsoft.com/office/drawing/2014/main" id="{8F7AA623-FE4F-4A3A-9322-1A2A9FED2331}"/>
            </a:ext>
          </a:extLst>
        </xdr:cNvPr>
        <xdr:cNvSpPr>
          <a:spLocks noChangeArrowheads="1"/>
        </xdr:cNvSpPr>
      </xdr:nvSpPr>
      <xdr:spPr bwMode="auto">
        <a:xfrm>
          <a:off x="2400300" y="61817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12" name="AutoShape 21">
          <a:extLst>
            <a:ext uri="{FF2B5EF4-FFF2-40B4-BE49-F238E27FC236}">
              <a16:creationId xmlns:a16="http://schemas.microsoft.com/office/drawing/2014/main" id="{4C1AC3A1-CEBF-43F0-A230-9E30B353D445}"/>
            </a:ext>
          </a:extLst>
        </xdr:cNvPr>
        <xdr:cNvSpPr>
          <a:spLocks noChangeArrowheads="1"/>
        </xdr:cNvSpPr>
      </xdr:nvSpPr>
      <xdr:spPr bwMode="auto">
        <a:xfrm>
          <a:off x="2400300" y="67818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35</xdr:row>
      <xdr:rowOff>76200</xdr:rowOff>
    </xdr:from>
    <xdr:to>
      <xdr:col>5</xdr:col>
      <xdr:colOff>0</xdr:colOff>
      <xdr:row>36</xdr:row>
      <xdr:rowOff>104775</xdr:rowOff>
    </xdr:to>
    <xdr:sp macro="" textlink="">
      <xdr:nvSpPr>
        <xdr:cNvPr id="13" name="AutoShape 22">
          <a:extLst>
            <a:ext uri="{FF2B5EF4-FFF2-40B4-BE49-F238E27FC236}">
              <a16:creationId xmlns:a16="http://schemas.microsoft.com/office/drawing/2014/main" id="{98D77D90-2457-4EE8-AE51-36AD7D4C95B7}"/>
            </a:ext>
          </a:extLst>
        </xdr:cNvPr>
        <xdr:cNvSpPr>
          <a:spLocks noChangeArrowheads="1"/>
        </xdr:cNvSpPr>
      </xdr:nvSpPr>
      <xdr:spPr bwMode="auto">
        <a:xfrm>
          <a:off x="2400300" y="73818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38</xdr:row>
      <xdr:rowOff>76200</xdr:rowOff>
    </xdr:from>
    <xdr:to>
      <xdr:col>5</xdr:col>
      <xdr:colOff>0</xdr:colOff>
      <xdr:row>39</xdr:row>
      <xdr:rowOff>104775</xdr:rowOff>
    </xdr:to>
    <xdr:sp macro="" textlink="">
      <xdr:nvSpPr>
        <xdr:cNvPr id="14" name="AutoShape 23">
          <a:extLst>
            <a:ext uri="{FF2B5EF4-FFF2-40B4-BE49-F238E27FC236}">
              <a16:creationId xmlns:a16="http://schemas.microsoft.com/office/drawing/2014/main" id="{F1C14970-4DA3-475E-88C5-93367C057192}"/>
            </a:ext>
          </a:extLst>
        </xdr:cNvPr>
        <xdr:cNvSpPr>
          <a:spLocks noChangeArrowheads="1"/>
        </xdr:cNvSpPr>
      </xdr:nvSpPr>
      <xdr:spPr bwMode="auto">
        <a:xfrm>
          <a:off x="2400300" y="79819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47</xdr:row>
      <xdr:rowOff>76200</xdr:rowOff>
    </xdr:from>
    <xdr:to>
      <xdr:col>5</xdr:col>
      <xdr:colOff>0</xdr:colOff>
      <xdr:row>48</xdr:row>
      <xdr:rowOff>104775</xdr:rowOff>
    </xdr:to>
    <xdr:sp macro="" textlink="">
      <xdr:nvSpPr>
        <xdr:cNvPr id="15" name="AutoShape 26">
          <a:extLst>
            <a:ext uri="{FF2B5EF4-FFF2-40B4-BE49-F238E27FC236}">
              <a16:creationId xmlns:a16="http://schemas.microsoft.com/office/drawing/2014/main" id="{E67ACA79-B198-45E4-99CA-DF985F979FED}"/>
            </a:ext>
          </a:extLst>
        </xdr:cNvPr>
        <xdr:cNvSpPr>
          <a:spLocks noChangeArrowheads="1"/>
        </xdr:cNvSpPr>
      </xdr:nvSpPr>
      <xdr:spPr bwMode="auto">
        <a:xfrm>
          <a:off x="2400300" y="97821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53</xdr:row>
      <xdr:rowOff>76200</xdr:rowOff>
    </xdr:from>
    <xdr:to>
      <xdr:col>5</xdr:col>
      <xdr:colOff>0</xdr:colOff>
      <xdr:row>54</xdr:row>
      <xdr:rowOff>104775</xdr:rowOff>
    </xdr:to>
    <xdr:sp macro="" textlink="">
      <xdr:nvSpPr>
        <xdr:cNvPr id="16" name="AutoShape 28">
          <a:extLst>
            <a:ext uri="{FF2B5EF4-FFF2-40B4-BE49-F238E27FC236}">
              <a16:creationId xmlns:a16="http://schemas.microsoft.com/office/drawing/2014/main" id="{050A9520-F691-4ABA-877D-19F934C11647}"/>
            </a:ext>
          </a:extLst>
        </xdr:cNvPr>
        <xdr:cNvSpPr>
          <a:spLocks noChangeArrowheads="1"/>
        </xdr:cNvSpPr>
      </xdr:nvSpPr>
      <xdr:spPr bwMode="auto">
        <a:xfrm>
          <a:off x="2400300" y="109823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59</xdr:row>
      <xdr:rowOff>76200</xdr:rowOff>
    </xdr:from>
    <xdr:to>
      <xdr:col>5</xdr:col>
      <xdr:colOff>0</xdr:colOff>
      <xdr:row>60</xdr:row>
      <xdr:rowOff>104775</xdr:rowOff>
    </xdr:to>
    <xdr:sp macro="" textlink="">
      <xdr:nvSpPr>
        <xdr:cNvPr id="17" name="AutoShape 32">
          <a:extLst>
            <a:ext uri="{FF2B5EF4-FFF2-40B4-BE49-F238E27FC236}">
              <a16:creationId xmlns:a16="http://schemas.microsoft.com/office/drawing/2014/main" id="{F0B8F5F6-0F55-47EC-83AB-EF0A75F42828}"/>
            </a:ext>
          </a:extLst>
        </xdr:cNvPr>
        <xdr:cNvSpPr>
          <a:spLocks noChangeArrowheads="1"/>
        </xdr:cNvSpPr>
      </xdr:nvSpPr>
      <xdr:spPr bwMode="auto">
        <a:xfrm>
          <a:off x="2400300" y="121824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62</xdr:row>
      <xdr:rowOff>76200</xdr:rowOff>
    </xdr:from>
    <xdr:to>
      <xdr:col>5</xdr:col>
      <xdr:colOff>0</xdr:colOff>
      <xdr:row>63</xdr:row>
      <xdr:rowOff>104775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88EDDBDE-CF1F-42BB-A263-3A90C0D3A9F6}"/>
            </a:ext>
          </a:extLst>
        </xdr:cNvPr>
        <xdr:cNvSpPr>
          <a:spLocks noChangeArrowheads="1"/>
        </xdr:cNvSpPr>
      </xdr:nvSpPr>
      <xdr:spPr bwMode="auto">
        <a:xfrm>
          <a:off x="2400300" y="127825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65</xdr:row>
      <xdr:rowOff>76200</xdr:rowOff>
    </xdr:from>
    <xdr:to>
      <xdr:col>5</xdr:col>
      <xdr:colOff>0</xdr:colOff>
      <xdr:row>66</xdr:row>
      <xdr:rowOff>104775</xdr:rowOff>
    </xdr:to>
    <xdr:sp macro="" textlink="">
      <xdr:nvSpPr>
        <xdr:cNvPr id="19" name="AutoShape 43">
          <a:extLst>
            <a:ext uri="{FF2B5EF4-FFF2-40B4-BE49-F238E27FC236}">
              <a16:creationId xmlns:a16="http://schemas.microsoft.com/office/drawing/2014/main" id="{DCF000B4-8160-4CB1-85D2-E1E3BF164D8D}"/>
            </a:ext>
          </a:extLst>
        </xdr:cNvPr>
        <xdr:cNvSpPr>
          <a:spLocks noChangeArrowheads="1"/>
        </xdr:cNvSpPr>
      </xdr:nvSpPr>
      <xdr:spPr bwMode="auto">
        <a:xfrm>
          <a:off x="2400300" y="1338262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68</xdr:row>
      <xdr:rowOff>76200</xdr:rowOff>
    </xdr:from>
    <xdr:to>
      <xdr:col>5</xdr:col>
      <xdr:colOff>0</xdr:colOff>
      <xdr:row>69</xdr:row>
      <xdr:rowOff>104775</xdr:rowOff>
    </xdr:to>
    <xdr:sp macro="" textlink="">
      <xdr:nvSpPr>
        <xdr:cNvPr id="20" name="AutoShape 43">
          <a:extLst>
            <a:ext uri="{FF2B5EF4-FFF2-40B4-BE49-F238E27FC236}">
              <a16:creationId xmlns:a16="http://schemas.microsoft.com/office/drawing/2014/main" id="{C8026C7D-70BC-4712-B2AE-D25530018493}"/>
            </a:ext>
          </a:extLst>
        </xdr:cNvPr>
        <xdr:cNvSpPr>
          <a:spLocks noChangeArrowheads="1"/>
        </xdr:cNvSpPr>
      </xdr:nvSpPr>
      <xdr:spPr bwMode="auto">
        <a:xfrm>
          <a:off x="2400300" y="1389697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71</xdr:row>
      <xdr:rowOff>76200</xdr:rowOff>
    </xdr:from>
    <xdr:to>
      <xdr:col>5</xdr:col>
      <xdr:colOff>0</xdr:colOff>
      <xdr:row>72</xdr:row>
      <xdr:rowOff>104775</xdr:rowOff>
    </xdr:to>
    <xdr:sp macro="" textlink="">
      <xdr:nvSpPr>
        <xdr:cNvPr id="21" name="AutoShape 43">
          <a:extLst>
            <a:ext uri="{FF2B5EF4-FFF2-40B4-BE49-F238E27FC236}">
              <a16:creationId xmlns:a16="http://schemas.microsoft.com/office/drawing/2014/main" id="{6497EA0B-C0A0-4C76-8D90-472A6BC629D0}"/>
            </a:ext>
          </a:extLst>
        </xdr:cNvPr>
        <xdr:cNvSpPr>
          <a:spLocks noChangeArrowheads="1"/>
        </xdr:cNvSpPr>
      </xdr:nvSpPr>
      <xdr:spPr bwMode="auto">
        <a:xfrm>
          <a:off x="2400300" y="1441132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</xdr:row>
      <xdr:rowOff>76200</xdr:rowOff>
    </xdr:from>
    <xdr:to>
      <xdr:col>5</xdr:col>
      <xdr:colOff>0</xdr:colOff>
      <xdr:row>3</xdr:row>
      <xdr:rowOff>104775</xdr:rowOff>
    </xdr:to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C81D844D-9505-4640-A45B-85DC942477D9}"/>
            </a:ext>
          </a:extLst>
        </xdr:cNvPr>
        <xdr:cNvSpPr>
          <a:spLocks noChangeArrowheads="1"/>
        </xdr:cNvSpPr>
      </xdr:nvSpPr>
      <xdr:spPr bwMode="auto">
        <a:xfrm>
          <a:off x="2400300" y="7810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</xdr:row>
      <xdr:rowOff>76200</xdr:rowOff>
    </xdr:from>
    <xdr:to>
      <xdr:col>5</xdr:col>
      <xdr:colOff>0</xdr:colOff>
      <xdr:row>12</xdr:row>
      <xdr:rowOff>104775</xdr:rowOff>
    </xdr:to>
    <xdr:sp macro="" textlink="">
      <xdr:nvSpPr>
        <xdr:cNvPr id="23" name="AutoShape 5">
          <a:extLst>
            <a:ext uri="{FF2B5EF4-FFF2-40B4-BE49-F238E27FC236}">
              <a16:creationId xmlns:a16="http://schemas.microsoft.com/office/drawing/2014/main" id="{9CD7D0ED-67C1-4AA3-A00C-4029399F9F89}"/>
            </a:ext>
          </a:extLst>
        </xdr:cNvPr>
        <xdr:cNvSpPr>
          <a:spLocks noChangeArrowheads="1"/>
        </xdr:cNvSpPr>
      </xdr:nvSpPr>
      <xdr:spPr bwMode="auto">
        <a:xfrm>
          <a:off x="2400300" y="25812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24" name="AutoShape 15">
          <a:extLst>
            <a:ext uri="{FF2B5EF4-FFF2-40B4-BE49-F238E27FC236}">
              <a16:creationId xmlns:a16="http://schemas.microsoft.com/office/drawing/2014/main" id="{1A6AF988-2696-4604-9FBF-D2A8E738F67F}"/>
            </a:ext>
          </a:extLst>
        </xdr:cNvPr>
        <xdr:cNvSpPr>
          <a:spLocks noChangeArrowheads="1"/>
        </xdr:cNvSpPr>
      </xdr:nvSpPr>
      <xdr:spPr bwMode="auto">
        <a:xfrm>
          <a:off x="2400300" y="67818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25" name="AutoShape 17">
          <a:extLst>
            <a:ext uri="{FF2B5EF4-FFF2-40B4-BE49-F238E27FC236}">
              <a16:creationId xmlns:a16="http://schemas.microsoft.com/office/drawing/2014/main" id="{17B13816-5FB6-4C68-B6DA-2402B2884476}"/>
            </a:ext>
          </a:extLst>
        </xdr:cNvPr>
        <xdr:cNvSpPr>
          <a:spLocks noChangeArrowheads="1"/>
        </xdr:cNvSpPr>
      </xdr:nvSpPr>
      <xdr:spPr bwMode="auto">
        <a:xfrm>
          <a:off x="2400300" y="67818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</xdr:row>
      <xdr:rowOff>76200</xdr:rowOff>
    </xdr:from>
    <xdr:to>
      <xdr:col>5</xdr:col>
      <xdr:colOff>0</xdr:colOff>
      <xdr:row>3</xdr:row>
      <xdr:rowOff>104775</xdr:rowOff>
    </xdr:to>
    <xdr:sp macro="" textlink="">
      <xdr:nvSpPr>
        <xdr:cNvPr id="26" name="AutoShape 21">
          <a:extLst>
            <a:ext uri="{FF2B5EF4-FFF2-40B4-BE49-F238E27FC236}">
              <a16:creationId xmlns:a16="http://schemas.microsoft.com/office/drawing/2014/main" id="{3D5FE397-4DCC-41B4-9DE4-38568407BEDA}"/>
            </a:ext>
          </a:extLst>
        </xdr:cNvPr>
        <xdr:cNvSpPr>
          <a:spLocks noChangeArrowheads="1"/>
        </xdr:cNvSpPr>
      </xdr:nvSpPr>
      <xdr:spPr bwMode="auto">
        <a:xfrm>
          <a:off x="2400300" y="7810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5</xdr:row>
      <xdr:rowOff>76200</xdr:rowOff>
    </xdr:from>
    <xdr:to>
      <xdr:col>5</xdr:col>
      <xdr:colOff>0</xdr:colOff>
      <xdr:row>6</xdr:row>
      <xdr:rowOff>104775</xdr:rowOff>
    </xdr:to>
    <xdr:sp macro="" textlink="">
      <xdr:nvSpPr>
        <xdr:cNvPr id="27" name="AutoShape 22">
          <a:extLst>
            <a:ext uri="{FF2B5EF4-FFF2-40B4-BE49-F238E27FC236}">
              <a16:creationId xmlns:a16="http://schemas.microsoft.com/office/drawing/2014/main" id="{A7150B84-7268-4C6F-AB17-766B3678E11B}"/>
            </a:ext>
          </a:extLst>
        </xdr:cNvPr>
        <xdr:cNvSpPr>
          <a:spLocks noChangeArrowheads="1"/>
        </xdr:cNvSpPr>
      </xdr:nvSpPr>
      <xdr:spPr bwMode="auto">
        <a:xfrm>
          <a:off x="2400300" y="13811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8</xdr:row>
      <xdr:rowOff>76200</xdr:rowOff>
    </xdr:from>
    <xdr:to>
      <xdr:col>5</xdr:col>
      <xdr:colOff>0</xdr:colOff>
      <xdr:row>9</xdr:row>
      <xdr:rowOff>104775</xdr:rowOff>
    </xdr:to>
    <xdr:sp macro="" textlink="">
      <xdr:nvSpPr>
        <xdr:cNvPr id="28" name="AutoShape 23">
          <a:extLst>
            <a:ext uri="{FF2B5EF4-FFF2-40B4-BE49-F238E27FC236}">
              <a16:creationId xmlns:a16="http://schemas.microsoft.com/office/drawing/2014/main" id="{E1D486F4-3DFD-4113-A5F6-CB743743F7DA}"/>
            </a:ext>
          </a:extLst>
        </xdr:cNvPr>
        <xdr:cNvSpPr>
          <a:spLocks noChangeArrowheads="1"/>
        </xdr:cNvSpPr>
      </xdr:nvSpPr>
      <xdr:spPr bwMode="auto">
        <a:xfrm>
          <a:off x="2400300" y="19812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11</xdr:row>
      <xdr:rowOff>76200</xdr:rowOff>
    </xdr:from>
    <xdr:to>
      <xdr:col>5</xdr:col>
      <xdr:colOff>0</xdr:colOff>
      <xdr:row>12</xdr:row>
      <xdr:rowOff>104775</xdr:rowOff>
    </xdr:to>
    <xdr:sp macro="" textlink="">
      <xdr:nvSpPr>
        <xdr:cNvPr id="29" name="AutoShape 24">
          <a:extLst>
            <a:ext uri="{FF2B5EF4-FFF2-40B4-BE49-F238E27FC236}">
              <a16:creationId xmlns:a16="http://schemas.microsoft.com/office/drawing/2014/main" id="{24E327AA-1B0E-4F29-A5FF-20062E8C052A}"/>
            </a:ext>
          </a:extLst>
        </xdr:cNvPr>
        <xdr:cNvSpPr>
          <a:spLocks noChangeArrowheads="1"/>
        </xdr:cNvSpPr>
      </xdr:nvSpPr>
      <xdr:spPr bwMode="auto">
        <a:xfrm>
          <a:off x="2400300" y="25812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14</xdr:row>
      <xdr:rowOff>76200</xdr:rowOff>
    </xdr:from>
    <xdr:to>
      <xdr:col>5</xdr:col>
      <xdr:colOff>0</xdr:colOff>
      <xdr:row>15</xdr:row>
      <xdr:rowOff>104775</xdr:rowOff>
    </xdr:to>
    <xdr:sp macro="" textlink="">
      <xdr:nvSpPr>
        <xdr:cNvPr id="30" name="AutoShape 25">
          <a:extLst>
            <a:ext uri="{FF2B5EF4-FFF2-40B4-BE49-F238E27FC236}">
              <a16:creationId xmlns:a16="http://schemas.microsoft.com/office/drawing/2014/main" id="{95B2AC1A-9330-4A6B-A3B2-499976065064}"/>
            </a:ext>
          </a:extLst>
        </xdr:cNvPr>
        <xdr:cNvSpPr>
          <a:spLocks noChangeArrowheads="1"/>
        </xdr:cNvSpPr>
      </xdr:nvSpPr>
      <xdr:spPr bwMode="auto">
        <a:xfrm>
          <a:off x="2400300" y="31813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17</xdr:row>
      <xdr:rowOff>76200</xdr:rowOff>
    </xdr:from>
    <xdr:to>
      <xdr:col>5</xdr:col>
      <xdr:colOff>0</xdr:colOff>
      <xdr:row>18</xdr:row>
      <xdr:rowOff>104775</xdr:rowOff>
    </xdr:to>
    <xdr:sp macro="" textlink="">
      <xdr:nvSpPr>
        <xdr:cNvPr id="31" name="AutoShape 26">
          <a:extLst>
            <a:ext uri="{FF2B5EF4-FFF2-40B4-BE49-F238E27FC236}">
              <a16:creationId xmlns:a16="http://schemas.microsoft.com/office/drawing/2014/main" id="{4569A135-EC6D-4A23-8B11-32DA027E0C77}"/>
            </a:ext>
          </a:extLst>
        </xdr:cNvPr>
        <xdr:cNvSpPr>
          <a:spLocks noChangeArrowheads="1"/>
        </xdr:cNvSpPr>
      </xdr:nvSpPr>
      <xdr:spPr bwMode="auto">
        <a:xfrm>
          <a:off x="2400300" y="37814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20</xdr:row>
      <xdr:rowOff>76200</xdr:rowOff>
    </xdr:from>
    <xdr:to>
      <xdr:col>5</xdr:col>
      <xdr:colOff>0</xdr:colOff>
      <xdr:row>21</xdr:row>
      <xdr:rowOff>104775</xdr:rowOff>
    </xdr:to>
    <xdr:sp macro="" textlink="">
      <xdr:nvSpPr>
        <xdr:cNvPr id="32" name="AutoShape 27">
          <a:extLst>
            <a:ext uri="{FF2B5EF4-FFF2-40B4-BE49-F238E27FC236}">
              <a16:creationId xmlns:a16="http://schemas.microsoft.com/office/drawing/2014/main" id="{BAFC4F5D-B87D-4D8A-B635-79B4157C5EC6}"/>
            </a:ext>
          </a:extLst>
        </xdr:cNvPr>
        <xdr:cNvSpPr>
          <a:spLocks noChangeArrowheads="1"/>
        </xdr:cNvSpPr>
      </xdr:nvSpPr>
      <xdr:spPr bwMode="auto">
        <a:xfrm>
          <a:off x="2400300" y="43815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23</xdr:row>
      <xdr:rowOff>76200</xdr:rowOff>
    </xdr:from>
    <xdr:to>
      <xdr:col>5</xdr:col>
      <xdr:colOff>0</xdr:colOff>
      <xdr:row>24</xdr:row>
      <xdr:rowOff>104775</xdr:rowOff>
    </xdr:to>
    <xdr:sp macro="" textlink="">
      <xdr:nvSpPr>
        <xdr:cNvPr id="33" name="AutoShape 28">
          <a:extLst>
            <a:ext uri="{FF2B5EF4-FFF2-40B4-BE49-F238E27FC236}">
              <a16:creationId xmlns:a16="http://schemas.microsoft.com/office/drawing/2014/main" id="{1ADA6886-1187-4DB9-B33A-A799D41C1B50}"/>
            </a:ext>
          </a:extLst>
        </xdr:cNvPr>
        <xdr:cNvSpPr>
          <a:spLocks noChangeArrowheads="1"/>
        </xdr:cNvSpPr>
      </xdr:nvSpPr>
      <xdr:spPr bwMode="auto">
        <a:xfrm>
          <a:off x="2400300" y="49815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26</xdr:row>
      <xdr:rowOff>76200</xdr:rowOff>
    </xdr:from>
    <xdr:to>
      <xdr:col>5</xdr:col>
      <xdr:colOff>0</xdr:colOff>
      <xdr:row>27</xdr:row>
      <xdr:rowOff>104775</xdr:rowOff>
    </xdr:to>
    <xdr:sp macro="" textlink="">
      <xdr:nvSpPr>
        <xdr:cNvPr id="34" name="AutoShape 29">
          <a:extLst>
            <a:ext uri="{FF2B5EF4-FFF2-40B4-BE49-F238E27FC236}">
              <a16:creationId xmlns:a16="http://schemas.microsoft.com/office/drawing/2014/main" id="{61EA934C-1A1E-47F6-8686-2EC9BC687208}"/>
            </a:ext>
          </a:extLst>
        </xdr:cNvPr>
        <xdr:cNvSpPr>
          <a:spLocks noChangeArrowheads="1"/>
        </xdr:cNvSpPr>
      </xdr:nvSpPr>
      <xdr:spPr bwMode="auto">
        <a:xfrm>
          <a:off x="2400300" y="55816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29</xdr:row>
      <xdr:rowOff>76200</xdr:rowOff>
    </xdr:from>
    <xdr:to>
      <xdr:col>5</xdr:col>
      <xdr:colOff>0</xdr:colOff>
      <xdr:row>30</xdr:row>
      <xdr:rowOff>104775</xdr:rowOff>
    </xdr:to>
    <xdr:sp macro="" textlink="">
      <xdr:nvSpPr>
        <xdr:cNvPr id="35" name="AutoShape 30">
          <a:extLst>
            <a:ext uri="{FF2B5EF4-FFF2-40B4-BE49-F238E27FC236}">
              <a16:creationId xmlns:a16="http://schemas.microsoft.com/office/drawing/2014/main" id="{DA73CF1A-91B6-45BB-9991-4C9A2B74CF04}"/>
            </a:ext>
          </a:extLst>
        </xdr:cNvPr>
        <xdr:cNvSpPr>
          <a:spLocks noChangeArrowheads="1"/>
        </xdr:cNvSpPr>
      </xdr:nvSpPr>
      <xdr:spPr bwMode="auto">
        <a:xfrm>
          <a:off x="2400300" y="618172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32</xdr:row>
      <xdr:rowOff>76200</xdr:rowOff>
    </xdr:from>
    <xdr:to>
      <xdr:col>5</xdr:col>
      <xdr:colOff>0</xdr:colOff>
      <xdr:row>33</xdr:row>
      <xdr:rowOff>104775</xdr:rowOff>
    </xdr:to>
    <xdr:sp macro="" textlink="">
      <xdr:nvSpPr>
        <xdr:cNvPr id="36" name="AutoShape 31">
          <a:extLst>
            <a:ext uri="{FF2B5EF4-FFF2-40B4-BE49-F238E27FC236}">
              <a16:creationId xmlns:a16="http://schemas.microsoft.com/office/drawing/2014/main" id="{08592DEC-4520-4048-BB2C-BB9FDB845F4D}"/>
            </a:ext>
          </a:extLst>
        </xdr:cNvPr>
        <xdr:cNvSpPr>
          <a:spLocks noChangeArrowheads="1"/>
        </xdr:cNvSpPr>
      </xdr:nvSpPr>
      <xdr:spPr bwMode="auto">
        <a:xfrm>
          <a:off x="2400300" y="67818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35</xdr:row>
      <xdr:rowOff>76200</xdr:rowOff>
    </xdr:from>
    <xdr:to>
      <xdr:col>5</xdr:col>
      <xdr:colOff>0</xdr:colOff>
      <xdr:row>36</xdr:row>
      <xdr:rowOff>104775</xdr:rowOff>
    </xdr:to>
    <xdr:sp macro="" textlink="">
      <xdr:nvSpPr>
        <xdr:cNvPr id="37" name="AutoShape 32">
          <a:extLst>
            <a:ext uri="{FF2B5EF4-FFF2-40B4-BE49-F238E27FC236}">
              <a16:creationId xmlns:a16="http://schemas.microsoft.com/office/drawing/2014/main" id="{A3E0571A-C8C3-43FE-B0DF-9DBB330470FB}"/>
            </a:ext>
          </a:extLst>
        </xdr:cNvPr>
        <xdr:cNvSpPr>
          <a:spLocks noChangeArrowheads="1"/>
        </xdr:cNvSpPr>
      </xdr:nvSpPr>
      <xdr:spPr bwMode="auto">
        <a:xfrm>
          <a:off x="2400300" y="7381875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38</xdr:row>
      <xdr:rowOff>76200</xdr:rowOff>
    </xdr:from>
    <xdr:to>
      <xdr:col>5</xdr:col>
      <xdr:colOff>0</xdr:colOff>
      <xdr:row>39</xdr:row>
      <xdr:rowOff>104775</xdr:rowOff>
    </xdr:to>
    <xdr:sp macro="" textlink="">
      <xdr:nvSpPr>
        <xdr:cNvPr id="38" name="AutoShape 33">
          <a:extLst>
            <a:ext uri="{FF2B5EF4-FFF2-40B4-BE49-F238E27FC236}">
              <a16:creationId xmlns:a16="http://schemas.microsoft.com/office/drawing/2014/main" id="{9BC6B695-CD6B-4D2F-B987-85C79D58072E}"/>
            </a:ext>
          </a:extLst>
        </xdr:cNvPr>
        <xdr:cNvSpPr>
          <a:spLocks noChangeArrowheads="1"/>
        </xdr:cNvSpPr>
      </xdr:nvSpPr>
      <xdr:spPr bwMode="auto">
        <a:xfrm>
          <a:off x="2400300" y="79819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133350</xdr:colOff>
      <xdr:row>41</xdr:row>
      <xdr:rowOff>123825</xdr:rowOff>
    </xdr:from>
    <xdr:to>
      <xdr:col>4</xdr:col>
      <xdr:colOff>571500</xdr:colOff>
      <xdr:row>42</xdr:row>
      <xdr:rowOff>152400</xdr:rowOff>
    </xdr:to>
    <xdr:sp macro="" textlink="">
      <xdr:nvSpPr>
        <xdr:cNvPr id="39" name="AutoShape 34">
          <a:extLst>
            <a:ext uri="{FF2B5EF4-FFF2-40B4-BE49-F238E27FC236}">
              <a16:creationId xmlns:a16="http://schemas.microsoft.com/office/drawing/2014/main" id="{45B3DF83-3106-4338-AF0C-C21FF92F743B}"/>
            </a:ext>
          </a:extLst>
        </xdr:cNvPr>
        <xdr:cNvSpPr>
          <a:spLocks noChangeArrowheads="1"/>
        </xdr:cNvSpPr>
      </xdr:nvSpPr>
      <xdr:spPr bwMode="auto">
        <a:xfrm>
          <a:off x="2381250" y="862965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171450</xdr:colOff>
      <xdr:row>45</xdr:row>
      <xdr:rowOff>28575</xdr:rowOff>
    </xdr:from>
    <xdr:to>
      <xdr:col>5</xdr:col>
      <xdr:colOff>19050</xdr:colOff>
      <xdr:row>46</xdr:row>
      <xdr:rowOff>0</xdr:rowOff>
    </xdr:to>
    <xdr:sp macro="" textlink="">
      <xdr:nvSpPr>
        <xdr:cNvPr id="40" name="AutoShape 35">
          <a:extLst>
            <a:ext uri="{FF2B5EF4-FFF2-40B4-BE49-F238E27FC236}">
              <a16:creationId xmlns:a16="http://schemas.microsoft.com/office/drawing/2014/main" id="{C3BD503A-2084-4049-AEA6-3B19BFB7BE30}"/>
            </a:ext>
          </a:extLst>
        </xdr:cNvPr>
        <xdr:cNvSpPr>
          <a:spLocks noChangeArrowheads="1"/>
        </xdr:cNvSpPr>
      </xdr:nvSpPr>
      <xdr:spPr bwMode="auto">
        <a:xfrm>
          <a:off x="2419350" y="9334500"/>
          <a:ext cx="695325" cy="17145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161925</xdr:colOff>
      <xdr:row>51</xdr:row>
      <xdr:rowOff>28575</xdr:rowOff>
    </xdr:from>
    <xdr:to>
      <xdr:col>5</xdr:col>
      <xdr:colOff>9525</xdr:colOff>
      <xdr:row>52</xdr:row>
      <xdr:rowOff>0</xdr:rowOff>
    </xdr:to>
    <xdr:sp macro="" textlink="">
      <xdr:nvSpPr>
        <xdr:cNvPr id="41" name="AutoShape 36">
          <a:extLst>
            <a:ext uri="{FF2B5EF4-FFF2-40B4-BE49-F238E27FC236}">
              <a16:creationId xmlns:a16="http://schemas.microsoft.com/office/drawing/2014/main" id="{A30833EB-7422-4CCA-8372-DDAE4BDAC023}"/>
            </a:ext>
          </a:extLst>
        </xdr:cNvPr>
        <xdr:cNvSpPr>
          <a:spLocks noChangeArrowheads="1"/>
        </xdr:cNvSpPr>
      </xdr:nvSpPr>
      <xdr:spPr bwMode="auto">
        <a:xfrm>
          <a:off x="2409825" y="10534650"/>
          <a:ext cx="695325" cy="17145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200025</xdr:colOff>
      <xdr:row>56</xdr:row>
      <xdr:rowOff>152400</xdr:rowOff>
    </xdr:from>
    <xdr:to>
      <xdr:col>5</xdr:col>
      <xdr:colOff>47625</xdr:colOff>
      <xdr:row>58</xdr:row>
      <xdr:rowOff>0</xdr:rowOff>
    </xdr:to>
    <xdr:sp macro="" textlink="">
      <xdr:nvSpPr>
        <xdr:cNvPr id="42" name="AutoShape 38">
          <a:extLst>
            <a:ext uri="{FF2B5EF4-FFF2-40B4-BE49-F238E27FC236}">
              <a16:creationId xmlns:a16="http://schemas.microsoft.com/office/drawing/2014/main" id="{85FD7356-32A4-49A0-A5F9-63EB6E815764}"/>
            </a:ext>
          </a:extLst>
        </xdr:cNvPr>
        <xdr:cNvSpPr>
          <a:spLocks noChangeArrowheads="1"/>
        </xdr:cNvSpPr>
      </xdr:nvSpPr>
      <xdr:spPr bwMode="auto">
        <a:xfrm>
          <a:off x="2447925" y="11658600"/>
          <a:ext cx="695325" cy="24765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142875</xdr:colOff>
      <xdr:row>47</xdr:row>
      <xdr:rowOff>85725</xdr:rowOff>
    </xdr:from>
    <xdr:to>
      <xdr:col>4</xdr:col>
      <xdr:colOff>581025</xdr:colOff>
      <xdr:row>48</xdr:row>
      <xdr:rowOff>114300</xdr:rowOff>
    </xdr:to>
    <xdr:sp macro="" textlink="">
      <xdr:nvSpPr>
        <xdr:cNvPr id="43" name="AutoShape 35">
          <a:extLst>
            <a:ext uri="{FF2B5EF4-FFF2-40B4-BE49-F238E27FC236}">
              <a16:creationId xmlns:a16="http://schemas.microsoft.com/office/drawing/2014/main" id="{86DD3315-6110-428E-B030-6486AEDEAA12}"/>
            </a:ext>
          </a:extLst>
        </xdr:cNvPr>
        <xdr:cNvSpPr>
          <a:spLocks noChangeArrowheads="1"/>
        </xdr:cNvSpPr>
      </xdr:nvSpPr>
      <xdr:spPr bwMode="auto">
        <a:xfrm>
          <a:off x="2390775" y="9791700"/>
          <a:ext cx="695325" cy="228600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152400</xdr:colOff>
      <xdr:row>74</xdr:row>
      <xdr:rowOff>76200</xdr:rowOff>
    </xdr:from>
    <xdr:to>
      <xdr:col>5</xdr:col>
      <xdr:colOff>0</xdr:colOff>
      <xdr:row>75</xdr:row>
      <xdr:rowOff>104775</xdr:rowOff>
    </xdr:to>
    <xdr:sp macro="" textlink="">
      <xdr:nvSpPr>
        <xdr:cNvPr id="44" name="AutoShape 43">
          <a:extLst>
            <a:ext uri="{FF2B5EF4-FFF2-40B4-BE49-F238E27FC236}">
              <a16:creationId xmlns:a16="http://schemas.microsoft.com/office/drawing/2014/main" id="{D80620C4-285D-4704-A8C5-15568CEFC9BE}"/>
            </a:ext>
          </a:extLst>
        </xdr:cNvPr>
        <xdr:cNvSpPr>
          <a:spLocks noChangeArrowheads="1"/>
        </xdr:cNvSpPr>
      </xdr:nvSpPr>
      <xdr:spPr bwMode="auto">
        <a:xfrm>
          <a:off x="2400300" y="14925675"/>
          <a:ext cx="695325" cy="200025"/>
        </a:xfrm>
        <a:prstGeom prst="leftRightArrow">
          <a:avLst>
            <a:gd name="adj1" fmla="val 50000"/>
            <a:gd name="adj2" fmla="val 6952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workbookViewId="0">
      <selection activeCell="M10" sqref="M10"/>
    </sheetView>
  </sheetViews>
  <sheetFormatPr baseColWidth="10" defaultRowHeight="15" x14ac:dyDescent="0.25"/>
  <cols>
    <col min="1" max="1" width="5.7109375" customWidth="1"/>
    <col min="2" max="2" width="45.7109375" customWidth="1"/>
    <col min="3" max="3" width="7" customWidth="1"/>
    <col min="4" max="4" width="5.7109375" customWidth="1"/>
    <col min="5" max="5" width="45.7109375" customWidth="1"/>
    <col min="6" max="6" width="3" customWidth="1"/>
    <col min="7" max="7" width="5.7109375" customWidth="1"/>
    <col min="8" max="8" width="45.7109375" customWidth="1"/>
    <col min="9" max="9" width="3.42578125" customWidth="1"/>
    <col min="10" max="10" width="5.7109375" customWidth="1"/>
    <col min="11" max="11" width="45.7109375" customWidth="1"/>
  </cols>
  <sheetData>
    <row r="1" spans="1:11" x14ac:dyDescent="0.25">
      <c r="B1" t="s">
        <v>14</v>
      </c>
    </row>
    <row r="2" spans="1:11" ht="15.75" thickBot="1" x14ac:dyDescent="0.3"/>
    <row r="3" spans="1:11" ht="37.5" customHeight="1" thickTop="1" thickBot="1" x14ac:dyDescent="0.3">
      <c r="A3" s="22">
        <v>1</v>
      </c>
      <c r="B3" s="21"/>
      <c r="D3" s="22">
        <v>17</v>
      </c>
      <c r="E3" s="21"/>
      <c r="G3" s="22">
        <v>33</v>
      </c>
      <c r="H3" s="21"/>
      <c r="J3" s="22">
        <v>49</v>
      </c>
      <c r="K3" s="21"/>
    </row>
    <row r="4" spans="1:11" ht="12" customHeight="1" thickTop="1" thickBot="1" x14ac:dyDescent="0.3">
      <c r="A4" s="23"/>
      <c r="D4" s="23"/>
      <c r="G4" s="23"/>
      <c r="J4" s="23"/>
    </row>
    <row r="5" spans="1:11" ht="37.5" customHeight="1" thickTop="1" thickBot="1" x14ac:dyDescent="0.3">
      <c r="A5" s="22">
        <v>2</v>
      </c>
      <c r="B5" s="21"/>
      <c r="D5" s="22">
        <v>18</v>
      </c>
      <c r="E5" s="21"/>
      <c r="G5" s="22">
        <v>34</v>
      </c>
      <c r="H5" s="21"/>
      <c r="J5" s="22">
        <v>50</v>
      </c>
      <c r="K5" s="21"/>
    </row>
    <row r="6" spans="1:11" ht="12" customHeight="1" thickTop="1" thickBot="1" x14ac:dyDescent="0.3">
      <c r="A6" s="23"/>
      <c r="D6" s="23"/>
      <c r="G6" s="23"/>
      <c r="J6" s="23"/>
    </row>
    <row r="7" spans="1:11" ht="37.5" customHeight="1" thickTop="1" thickBot="1" x14ac:dyDescent="0.3">
      <c r="A7" s="22">
        <v>3</v>
      </c>
      <c r="B7" s="21"/>
      <c r="D7" s="22">
        <v>19</v>
      </c>
      <c r="E7" s="21"/>
      <c r="G7" s="22">
        <v>35</v>
      </c>
      <c r="H7" s="21"/>
      <c r="J7" s="22">
        <v>51</v>
      </c>
      <c r="K7" s="21"/>
    </row>
    <row r="8" spans="1:11" ht="12" customHeight="1" thickTop="1" thickBot="1" x14ac:dyDescent="0.3">
      <c r="A8" s="23"/>
      <c r="D8" s="23"/>
      <c r="G8" s="23"/>
      <c r="J8" s="23"/>
    </row>
    <row r="9" spans="1:11" ht="37.5" customHeight="1" thickTop="1" thickBot="1" x14ac:dyDescent="0.3">
      <c r="A9" s="22">
        <v>4</v>
      </c>
      <c r="B9" s="21"/>
      <c r="D9" s="22">
        <v>20</v>
      </c>
      <c r="E9" s="21"/>
      <c r="G9" s="22">
        <v>36</v>
      </c>
      <c r="H9" s="21"/>
      <c r="J9" s="22">
        <v>52</v>
      </c>
      <c r="K9" s="21"/>
    </row>
    <row r="10" spans="1:11" ht="12" customHeight="1" thickTop="1" thickBot="1" x14ac:dyDescent="0.3">
      <c r="A10" s="23"/>
      <c r="D10" s="23"/>
      <c r="G10" s="23"/>
      <c r="J10" s="23"/>
    </row>
    <row r="11" spans="1:11" ht="37.5" customHeight="1" thickTop="1" thickBot="1" x14ac:dyDescent="0.3">
      <c r="A11" s="22">
        <v>5</v>
      </c>
      <c r="B11" s="21"/>
      <c r="D11" s="22">
        <v>21</v>
      </c>
      <c r="E11" s="21"/>
      <c r="G11" s="22">
        <v>37</v>
      </c>
      <c r="H11" s="21"/>
      <c r="J11" s="22">
        <v>53</v>
      </c>
      <c r="K11" s="21"/>
    </row>
    <row r="12" spans="1:11" ht="12" customHeight="1" thickTop="1" thickBot="1" x14ac:dyDescent="0.3">
      <c r="A12" s="23"/>
      <c r="D12" s="23"/>
      <c r="G12" s="23"/>
      <c r="J12" s="23"/>
    </row>
    <row r="13" spans="1:11" ht="37.5" customHeight="1" thickTop="1" thickBot="1" x14ac:dyDescent="0.3">
      <c r="A13" s="22">
        <v>6</v>
      </c>
      <c r="B13" s="21"/>
      <c r="D13" s="22">
        <v>22</v>
      </c>
      <c r="E13" s="21"/>
      <c r="G13" s="22">
        <v>38</v>
      </c>
      <c r="H13" s="21"/>
      <c r="J13" s="22">
        <v>54</v>
      </c>
      <c r="K13" s="21"/>
    </row>
    <row r="14" spans="1:11" ht="12" customHeight="1" thickTop="1" thickBot="1" x14ac:dyDescent="0.3">
      <c r="A14" s="23"/>
      <c r="D14" s="23"/>
      <c r="G14" s="23"/>
      <c r="J14" s="23"/>
    </row>
    <row r="15" spans="1:11" ht="37.5" customHeight="1" thickTop="1" thickBot="1" x14ac:dyDescent="0.3">
      <c r="A15" s="22">
        <v>7</v>
      </c>
      <c r="B15" s="21"/>
      <c r="D15" s="22">
        <v>23</v>
      </c>
      <c r="E15" s="21"/>
      <c r="G15" s="22">
        <v>39</v>
      </c>
      <c r="H15" s="21"/>
      <c r="J15" s="22">
        <v>55</v>
      </c>
      <c r="K15" s="21"/>
    </row>
    <row r="16" spans="1:11" ht="12" customHeight="1" thickTop="1" thickBot="1" x14ac:dyDescent="0.3">
      <c r="A16" s="23"/>
      <c r="D16" s="23"/>
      <c r="G16" s="23"/>
      <c r="J16" s="23"/>
    </row>
    <row r="17" spans="1:11" ht="37.5" customHeight="1" thickTop="1" thickBot="1" x14ac:dyDescent="0.3">
      <c r="A17" s="22">
        <v>8</v>
      </c>
      <c r="B17" s="21"/>
      <c r="D17" s="22">
        <v>24</v>
      </c>
      <c r="E17" s="21"/>
      <c r="G17" s="22">
        <v>40</v>
      </c>
      <c r="H17" s="21"/>
      <c r="J17" s="22">
        <v>56</v>
      </c>
      <c r="K17" s="21"/>
    </row>
    <row r="18" spans="1:11" ht="12" customHeight="1" thickTop="1" thickBot="1" x14ac:dyDescent="0.3">
      <c r="A18" s="23"/>
      <c r="D18" s="23"/>
      <c r="G18" s="23"/>
      <c r="J18" s="23"/>
    </row>
    <row r="19" spans="1:11" ht="37.5" customHeight="1" thickTop="1" thickBot="1" x14ac:dyDescent="0.3">
      <c r="A19" s="22">
        <v>9</v>
      </c>
      <c r="B19" s="21"/>
      <c r="D19" s="22">
        <v>25</v>
      </c>
      <c r="E19" s="21"/>
      <c r="G19" s="22">
        <v>41</v>
      </c>
      <c r="H19" s="21"/>
      <c r="J19" s="22">
        <v>57</v>
      </c>
      <c r="K19" s="21"/>
    </row>
    <row r="20" spans="1:11" ht="12" customHeight="1" thickTop="1" thickBot="1" x14ac:dyDescent="0.3">
      <c r="A20" s="23"/>
      <c r="D20" s="23"/>
      <c r="G20" s="23"/>
      <c r="J20" s="23"/>
    </row>
    <row r="21" spans="1:11" ht="37.5" customHeight="1" thickTop="1" thickBot="1" x14ac:dyDescent="0.3">
      <c r="A21" s="22">
        <v>10</v>
      </c>
      <c r="B21" s="21"/>
      <c r="D21" s="22">
        <v>26</v>
      </c>
      <c r="E21" s="21"/>
      <c r="G21" s="22">
        <v>42</v>
      </c>
      <c r="H21" s="21"/>
      <c r="J21" s="22">
        <v>58</v>
      </c>
      <c r="K21" s="21"/>
    </row>
    <row r="22" spans="1:11" ht="12" customHeight="1" thickTop="1" thickBot="1" x14ac:dyDescent="0.3">
      <c r="A22" s="23"/>
      <c r="D22" s="23"/>
      <c r="G22" s="23"/>
      <c r="J22" s="23"/>
    </row>
    <row r="23" spans="1:11" ht="37.5" customHeight="1" thickTop="1" thickBot="1" x14ac:dyDescent="0.3">
      <c r="A23" s="22">
        <v>11</v>
      </c>
      <c r="B23" s="21"/>
      <c r="D23" s="22">
        <v>27</v>
      </c>
      <c r="E23" s="21"/>
      <c r="G23" s="22">
        <v>43</v>
      </c>
      <c r="H23" s="21"/>
      <c r="J23" s="22">
        <v>59</v>
      </c>
      <c r="K23" s="21"/>
    </row>
    <row r="24" spans="1:11" ht="12" customHeight="1" thickTop="1" thickBot="1" x14ac:dyDescent="0.3">
      <c r="A24" s="23"/>
      <c r="D24" s="23"/>
      <c r="G24" s="23"/>
      <c r="J24" s="23"/>
    </row>
    <row r="25" spans="1:11" ht="37.5" customHeight="1" thickTop="1" thickBot="1" x14ac:dyDescent="0.3">
      <c r="A25" s="22">
        <v>12</v>
      </c>
      <c r="B25" s="21"/>
      <c r="D25" s="22">
        <v>28</v>
      </c>
      <c r="E25" s="21"/>
      <c r="G25" s="22">
        <v>44</v>
      </c>
      <c r="H25" s="21"/>
      <c r="J25" s="22">
        <v>60</v>
      </c>
      <c r="K25" s="21"/>
    </row>
    <row r="26" spans="1:11" ht="12" customHeight="1" thickTop="1" thickBot="1" x14ac:dyDescent="0.3">
      <c r="A26" s="23"/>
      <c r="D26" s="23"/>
      <c r="G26" s="23"/>
      <c r="J26" s="23"/>
    </row>
    <row r="27" spans="1:11" ht="37.5" customHeight="1" thickTop="1" thickBot="1" x14ac:dyDescent="0.3">
      <c r="A27" s="22">
        <v>13</v>
      </c>
      <c r="B27" s="21"/>
      <c r="D27" s="22">
        <v>29</v>
      </c>
      <c r="E27" s="21"/>
      <c r="G27" s="22">
        <v>45</v>
      </c>
      <c r="H27" s="21"/>
      <c r="J27" s="22">
        <v>61</v>
      </c>
      <c r="K27" s="21"/>
    </row>
    <row r="28" spans="1:11" ht="12" customHeight="1" thickTop="1" thickBot="1" x14ac:dyDescent="0.3">
      <c r="A28" s="23"/>
      <c r="D28" s="23"/>
      <c r="G28" s="23"/>
      <c r="J28" s="23"/>
    </row>
    <row r="29" spans="1:11" ht="37.5" customHeight="1" thickTop="1" thickBot="1" x14ac:dyDescent="0.3">
      <c r="A29" s="22">
        <v>14</v>
      </c>
      <c r="B29" s="21"/>
      <c r="D29" s="22">
        <v>30</v>
      </c>
      <c r="E29" s="21"/>
      <c r="G29" s="22">
        <v>46</v>
      </c>
      <c r="H29" s="21"/>
      <c r="J29" s="22">
        <v>62</v>
      </c>
      <c r="K29" s="21"/>
    </row>
    <row r="30" spans="1:11" ht="12" customHeight="1" thickTop="1" thickBot="1" x14ac:dyDescent="0.3">
      <c r="A30" s="23"/>
      <c r="D30" s="23"/>
      <c r="G30" s="23"/>
      <c r="J30" s="23"/>
    </row>
    <row r="31" spans="1:11" ht="37.5" customHeight="1" thickTop="1" thickBot="1" x14ac:dyDescent="0.3">
      <c r="A31" s="22">
        <v>15</v>
      </c>
      <c r="B31" s="21"/>
      <c r="D31" s="22">
        <v>31</v>
      </c>
      <c r="E31" s="21"/>
      <c r="G31" s="22">
        <v>47</v>
      </c>
      <c r="H31" s="21"/>
      <c r="J31" s="22">
        <v>63</v>
      </c>
      <c r="K31" s="21"/>
    </row>
    <row r="32" spans="1:11" ht="12" customHeight="1" thickTop="1" thickBot="1" x14ac:dyDescent="0.3">
      <c r="A32" s="23"/>
      <c r="D32" s="23"/>
      <c r="G32" s="23"/>
      <c r="J32" s="23"/>
    </row>
    <row r="33" spans="1:11" ht="37.5" customHeight="1" thickTop="1" thickBot="1" x14ac:dyDescent="0.3">
      <c r="A33" s="22">
        <v>16</v>
      </c>
      <c r="B33" s="21"/>
      <c r="D33" s="22">
        <v>32</v>
      </c>
      <c r="E33" s="21"/>
      <c r="G33" s="22">
        <v>48</v>
      </c>
      <c r="H33" s="21"/>
      <c r="J33" s="22">
        <v>64</v>
      </c>
      <c r="K33" s="21"/>
    </row>
    <row r="34" spans="1:11" ht="12" customHeight="1" thickTop="1" x14ac:dyDescent="0.25"/>
  </sheetData>
  <pageMargins left="0.19685039370078741" right="0.11811023622047245" top="0.35433070866141736" bottom="0.35433070866141736" header="0.31496062992125984" footer="0.31496062992125984"/>
  <pageSetup paperSize="9" scale="6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021B2-A713-457B-BE87-40C9784522EB}">
  <dimension ref="A1:G33"/>
  <sheetViews>
    <sheetView tabSelected="1" zoomScale="80" zoomScaleNormal="80" workbookViewId="0">
      <selection activeCell="K18" sqref="K18"/>
    </sheetView>
  </sheetViews>
  <sheetFormatPr baseColWidth="10" defaultRowHeight="15" x14ac:dyDescent="0.25"/>
  <sheetData>
    <row r="1" spans="1:7" x14ac:dyDescent="0.25">
      <c r="A1" s="1" t="s">
        <v>81</v>
      </c>
      <c r="B1" s="1" t="s">
        <v>82</v>
      </c>
      <c r="C1" s="1" t="s">
        <v>83</v>
      </c>
    </row>
    <row r="2" spans="1:7" ht="18.75" x14ac:dyDescent="0.25">
      <c r="A2" s="44">
        <v>1</v>
      </c>
      <c r="B2">
        <v>24</v>
      </c>
      <c r="C2">
        <f>SUM(B2:B40)</f>
        <v>292</v>
      </c>
      <c r="D2">
        <f>C2-D4</f>
        <v>0</v>
      </c>
      <c r="E2" t="s">
        <v>84</v>
      </c>
      <c r="F2" t="s">
        <v>85</v>
      </c>
      <c r="G2" t="s">
        <v>86</v>
      </c>
    </row>
    <row r="3" spans="1:7" ht="18.75" x14ac:dyDescent="0.25">
      <c r="A3" s="44">
        <v>2</v>
      </c>
      <c r="B3">
        <v>20</v>
      </c>
      <c r="E3">
        <v>38</v>
      </c>
      <c r="F3">
        <v>56</v>
      </c>
      <c r="G3">
        <v>52</v>
      </c>
    </row>
    <row r="4" spans="1:7" ht="18.75" x14ac:dyDescent="0.25">
      <c r="A4" s="44">
        <v>3</v>
      </c>
      <c r="B4">
        <v>18</v>
      </c>
      <c r="D4">
        <f>SUM(E4:G4)</f>
        <v>292</v>
      </c>
      <c r="E4">
        <f>E3*2</f>
        <v>76</v>
      </c>
      <c r="F4">
        <f>F3*2</f>
        <v>112</v>
      </c>
      <c r="G4">
        <f>G3*2</f>
        <v>104</v>
      </c>
    </row>
    <row r="5" spans="1:7" ht="18.75" x14ac:dyDescent="0.25">
      <c r="A5" s="44">
        <v>4</v>
      </c>
      <c r="B5">
        <v>15</v>
      </c>
    </row>
    <row r="6" spans="1:7" ht="18.75" x14ac:dyDescent="0.25">
      <c r="A6" s="44">
        <v>5</v>
      </c>
      <c r="B6">
        <v>15</v>
      </c>
    </row>
    <row r="7" spans="1:7" ht="18.75" x14ac:dyDescent="0.25">
      <c r="A7" s="44">
        <v>6</v>
      </c>
      <c r="B7">
        <v>15</v>
      </c>
    </row>
    <row r="8" spans="1:7" ht="18.75" x14ac:dyDescent="0.25">
      <c r="A8" s="44">
        <v>7</v>
      </c>
      <c r="B8">
        <v>10</v>
      </c>
    </row>
    <row r="9" spans="1:7" ht="18.75" x14ac:dyDescent="0.25">
      <c r="A9" s="44">
        <v>8</v>
      </c>
      <c r="B9">
        <v>10</v>
      </c>
    </row>
    <row r="10" spans="1:7" ht="18.75" x14ac:dyDescent="0.25">
      <c r="A10" s="44">
        <v>9</v>
      </c>
      <c r="B10">
        <v>10</v>
      </c>
    </row>
    <row r="11" spans="1:7" ht="18.75" x14ac:dyDescent="0.25">
      <c r="A11" s="44">
        <v>10</v>
      </c>
      <c r="B11">
        <v>10</v>
      </c>
    </row>
    <row r="12" spans="1:7" ht="18.75" x14ac:dyDescent="0.25">
      <c r="A12" s="44">
        <v>11</v>
      </c>
      <c r="B12">
        <v>10</v>
      </c>
    </row>
    <row r="13" spans="1:7" ht="18.75" x14ac:dyDescent="0.25">
      <c r="A13" s="44">
        <v>12</v>
      </c>
      <c r="B13">
        <v>10</v>
      </c>
    </row>
    <row r="14" spans="1:7" ht="18.75" x14ac:dyDescent="0.25">
      <c r="A14" s="44">
        <v>13</v>
      </c>
      <c r="B14">
        <v>10</v>
      </c>
    </row>
    <row r="15" spans="1:7" ht="18.75" x14ac:dyDescent="0.25">
      <c r="A15" s="44">
        <v>14</v>
      </c>
      <c r="B15">
        <v>10</v>
      </c>
    </row>
    <row r="16" spans="1:7" ht="18.75" x14ac:dyDescent="0.25">
      <c r="A16" s="44">
        <v>15</v>
      </c>
      <c r="B16">
        <v>10</v>
      </c>
    </row>
    <row r="17" spans="1:2" ht="18.75" x14ac:dyDescent="0.25">
      <c r="A17" s="44">
        <v>16</v>
      </c>
      <c r="B17">
        <v>10</v>
      </c>
    </row>
    <row r="18" spans="1:2" ht="18.75" x14ac:dyDescent="0.25">
      <c r="A18" s="44">
        <v>17</v>
      </c>
      <c r="B18">
        <v>10</v>
      </c>
    </row>
    <row r="19" spans="1:2" ht="18.75" x14ac:dyDescent="0.25">
      <c r="A19" s="44">
        <v>18</v>
      </c>
      <c r="B19">
        <v>10</v>
      </c>
    </row>
    <row r="20" spans="1:2" ht="18.75" x14ac:dyDescent="0.25">
      <c r="A20" s="44">
        <v>19</v>
      </c>
      <c r="B20">
        <v>10</v>
      </c>
    </row>
    <row r="21" spans="1:2" ht="18.75" x14ac:dyDescent="0.25">
      <c r="A21" s="44">
        <v>20</v>
      </c>
      <c r="B21">
        <v>10</v>
      </c>
    </row>
    <row r="22" spans="1:2" ht="18.75" x14ac:dyDescent="0.25">
      <c r="A22" s="44">
        <v>21</v>
      </c>
      <c r="B22">
        <v>5</v>
      </c>
    </row>
    <row r="23" spans="1:2" ht="18.75" x14ac:dyDescent="0.25">
      <c r="A23" s="44">
        <v>22</v>
      </c>
      <c r="B23">
        <v>5</v>
      </c>
    </row>
    <row r="24" spans="1:2" ht="18.75" x14ac:dyDescent="0.25">
      <c r="A24" s="44">
        <v>23</v>
      </c>
      <c r="B24">
        <v>5</v>
      </c>
    </row>
    <row r="25" spans="1:2" ht="18.75" x14ac:dyDescent="0.25">
      <c r="A25" s="44">
        <v>24</v>
      </c>
      <c r="B25">
        <v>5</v>
      </c>
    </row>
    <row r="26" spans="1:2" ht="18.75" x14ac:dyDescent="0.25">
      <c r="A26" s="44">
        <v>25</v>
      </c>
      <c r="B26">
        <v>5</v>
      </c>
    </row>
    <row r="27" spans="1:2" ht="18.75" x14ac:dyDescent="0.25">
      <c r="A27" s="44">
        <v>26</v>
      </c>
      <c r="B27">
        <v>5</v>
      </c>
    </row>
    <row r="28" spans="1:2" ht="18.75" x14ac:dyDescent="0.25">
      <c r="A28" s="44">
        <v>27</v>
      </c>
      <c r="B28">
        <v>5</v>
      </c>
    </row>
    <row r="29" spans="1:2" ht="18.75" x14ac:dyDescent="0.25">
      <c r="A29" s="44">
        <v>28</v>
      </c>
      <c r="B29">
        <v>5</v>
      </c>
    </row>
    <row r="30" spans="1:2" ht="18.75" x14ac:dyDescent="0.25">
      <c r="A30" s="44">
        <v>29</v>
      </c>
      <c r="B30">
        <v>5</v>
      </c>
    </row>
    <row r="31" spans="1:2" ht="18.75" x14ac:dyDescent="0.25">
      <c r="A31" s="44"/>
    </row>
    <row r="32" spans="1:2" ht="18.75" x14ac:dyDescent="0.25">
      <c r="A32" s="44"/>
    </row>
    <row r="33" spans="1:1" ht="18.75" x14ac:dyDescent="0.25">
      <c r="A33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3589-AC0F-497D-B994-69439DDDD4DB}">
  <dimension ref="A1:I76"/>
  <sheetViews>
    <sheetView workbookViewId="0">
      <selection activeCell="K25" sqref="K25"/>
    </sheetView>
  </sheetViews>
  <sheetFormatPr baseColWidth="10" defaultRowHeight="12.75" x14ac:dyDescent="0.2"/>
  <cols>
    <col min="1" max="1" width="8.85546875" style="24" bestFit="1" customWidth="1"/>
    <col min="2" max="2" width="2.7109375" style="24" customWidth="1"/>
    <col min="3" max="3" width="22.140625" style="24" bestFit="1" customWidth="1"/>
    <col min="4" max="4" width="3.85546875" style="24" customWidth="1"/>
    <col min="5" max="5" width="8.85546875" style="32" bestFit="1" customWidth="1"/>
    <col min="6" max="6" width="3.28515625" style="24" customWidth="1"/>
    <col min="7" max="7" width="21.85546875" style="24" bestFit="1" customWidth="1"/>
    <col min="8" max="8" width="2.85546875" style="24" customWidth="1"/>
    <col min="9" max="9" width="8.85546875" style="32" customWidth="1"/>
    <col min="10" max="256" width="11.42578125" style="24"/>
    <col min="257" max="257" width="8.85546875" style="24" bestFit="1" customWidth="1"/>
    <col min="258" max="258" width="2.7109375" style="24" customWidth="1"/>
    <col min="259" max="259" width="22.140625" style="24" bestFit="1" customWidth="1"/>
    <col min="260" max="260" width="3.85546875" style="24" customWidth="1"/>
    <col min="261" max="261" width="8.85546875" style="24" bestFit="1" customWidth="1"/>
    <col min="262" max="262" width="3.28515625" style="24" customWidth="1"/>
    <col min="263" max="263" width="21.85546875" style="24" bestFit="1" customWidth="1"/>
    <col min="264" max="264" width="2.85546875" style="24" customWidth="1"/>
    <col min="265" max="265" width="8.85546875" style="24" customWidth="1"/>
    <col min="266" max="512" width="11.42578125" style="24"/>
    <col min="513" max="513" width="8.85546875" style="24" bestFit="1" customWidth="1"/>
    <col min="514" max="514" width="2.7109375" style="24" customWidth="1"/>
    <col min="515" max="515" width="22.140625" style="24" bestFit="1" customWidth="1"/>
    <col min="516" max="516" width="3.85546875" style="24" customWidth="1"/>
    <col min="517" max="517" width="8.85546875" style="24" bestFit="1" customWidth="1"/>
    <col min="518" max="518" width="3.28515625" style="24" customWidth="1"/>
    <col min="519" max="519" width="21.85546875" style="24" bestFit="1" customWidth="1"/>
    <col min="520" max="520" width="2.85546875" style="24" customWidth="1"/>
    <col min="521" max="521" width="8.85546875" style="24" customWidth="1"/>
    <col min="522" max="768" width="11.42578125" style="24"/>
    <col min="769" max="769" width="8.85546875" style="24" bestFit="1" customWidth="1"/>
    <col min="770" max="770" width="2.7109375" style="24" customWidth="1"/>
    <col min="771" max="771" width="22.140625" style="24" bestFit="1" customWidth="1"/>
    <col min="772" max="772" width="3.85546875" style="24" customWidth="1"/>
    <col min="773" max="773" width="8.85546875" style="24" bestFit="1" customWidth="1"/>
    <col min="774" max="774" width="3.28515625" style="24" customWidth="1"/>
    <col min="775" max="775" width="21.85546875" style="24" bestFit="1" customWidth="1"/>
    <col min="776" max="776" width="2.85546875" style="24" customWidth="1"/>
    <col min="777" max="777" width="8.85546875" style="24" customWidth="1"/>
    <col min="778" max="1024" width="11.42578125" style="24"/>
    <col min="1025" max="1025" width="8.85546875" style="24" bestFit="1" customWidth="1"/>
    <col min="1026" max="1026" width="2.7109375" style="24" customWidth="1"/>
    <col min="1027" max="1027" width="22.140625" style="24" bestFit="1" customWidth="1"/>
    <col min="1028" max="1028" width="3.85546875" style="24" customWidth="1"/>
    <col min="1029" max="1029" width="8.85546875" style="24" bestFit="1" customWidth="1"/>
    <col min="1030" max="1030" width="3.28515625" style="24" customWidth="1"/>
    <col min="1031" max="1031" width="21.85546875" style="24" bestFit="1" customWidth="1"/>
    <col min="1032" max="1032" width="2.85546875" style="24" customWidth="1"/>
    <col min="1033" max="1033" width="8.85546875" style="24" customWidth="1"/>
    <col min="1034" max="1280" width="11.42578125" style="24"/>
    <col min="1281" max="1281" width="8.85546875" style="24" bestFit="1" customWidth="1"/>
    <col min="1282" max="1282" width="2.7109375" style="24" customWidth="1"/>
    <col min="1283" max="1283" width="22.140625" style="24" bestFit="1" customWidth="1"/>
    <col min="1284" max="1284" width="3.85546875" style="24" customWidth="1"/>
    <col min="1285" max="1285" width="8.85546875" style="24" bestFit="1" customWidth="1"/>
    <col min="1286" max="1286" width="3.28515625" style="24" customWidth="1"/>
    <col min="1287" max="1287" width="21.85546875" style="24" bestFit="1" customWidth="1"/>
    <col min="1288" max="1288" width="2.85546875" style="24" customWidth="1"/>
    <col min="1289" max="1289" width="8.85546875" style="24" customWidth="1"/>
    <col min="1290" max="1536" width="11.42578125" style="24"/>
    <col min="1537" max="1537" width="8.85546875" style="24" bestFit="1" customWidth="1"/>
    <col min="1538" max="1538" width="2.7109375" style="24" customWidth="1"/>
    <col min="1539" max="1539" width="22.140625" style="24" bestFit="1" customWidth="1"/>
    <col min="1540" max="1540" width="3.85546875" style="24" customWidth="1"/>
    <col min="1541" max="1541" width="8.85546875" style="24" bestFit="1" customWidth="1"/>
    <col min="1542" max="1542" width="3.28515625" style="24" customWidth="1"/>
    <col min="1543" max="1543" width="21.85546875" style="24" bestFit="1" customWidth="1"/>
    <col min="1544" max="1544" width="2.85546875" style="24" customWidth="1"/>
    <col min="1545" max="1545" width="8.85546875" style="24" customWidth="1"/>
    <col min="1546" max="1792" width="11.42578125" style="24"/>
    <col min="1793" max="1793" width="8.85546875" style="24" bestFit="1" customWidth="1"/>
    <col min="1794" max="1794" width="2.7109375" style="24" customWidth="1"/>
    <col min="1795" max="1795" width="22.140625" style="24" bestFit="1" customWidth="1"/>
    <col min="1796" max="1796" width="3.85546875" style="24" customWidth="1"/>
    <col min="1797" max="1797" width="8.85546875" style="24" bestFit="1" customWidth="1"/>
    <col min="1798" max="1798" width="3.28515625" style="24" customWidth="1"/>
    <col min="1799" max="1799" width="21.85546875" style="24" bestFit="1" customWidth="1"/>
    <col min="1800" max="1800" width="2.85546875" style="24" customWidth="1"/>
    <col min="1801" max="1801" width="8.85546875" style="24" customWidth="1"/>
    <col min="1802" max="2048" width="11.42578125" style="24"/>
    <col min="2049" max="2049" width="8.85546875" style="24" bestFit="1" customWidth="1"/>
    <col min="2050" max="2050" width="2.7109375" style="24" customWidth="1"/>
    <col min="2051" max="2051" width="22.140625" style="24" bestFit="1" customWidth="1"/>
    <col min="2052" max="2052" width="3.85546875" style="24" customWidth="1"/>
    <col min="2053" max="2053" width="8.85546875" style="24" bestFit="1" customWidth="1"/>
    <col min="2054" max="2054" width="3.28515625" style="24" customWidth="1"/>
    <col min="2055" max="2055" width="21.85546875" style="24" bestFit="1" customWidth="1"/>
    <col min="2056" max="2056" width="2.85546875" style="24" customWidth="1"/>
    <col min="2057" max="2057" width="8.85546875" style="24" customWidth="1"/>
    <col min="2058" max="2304" width="11.42578125" style="24"/>
    <col min="2305" max="2305" width="8.85546875" style="24" bestFit="1" customWidth="1"/>
    <col min="2306" max="2306" width="2.7109375" style="24" customWidth="1"/>
    <col min="2307" max="2307" width="22.140625" style="24" bestFit="1" customWidth="1"/>
    <col min="2308" max="2308" width="3.85546875" style="24" customWidth="1"/>
    <col min="2309" max="2309" width="8.85546875" style="24" bestFit="1" customWidth="1"/>
    <col min="2310" max="2310" width="3.28515625" style="24" customWidth="1"/>
    <col min="2311" max="2311" width="21.85546875" style="24" bestFit="1" customWidth="1"/>
    <col min="2312" max="2312" width="2.85546875" style="24" customWidth="1"/>
    <col min="2313" max="2313" width="8.85546875" style="24" customWidth="1"/>
    <col min="2314" max="2560" width="11.42578125" style="24"/>
    <col min="2561" max="2561" width="8.85546875" style="24" bestFit="1" customWidth="1"/>
    <col min="2562" max="2562" width="2.7109375" style="24" customWidth="1"/>
    <col min="2563" max="2563" width="22.140625" style="24" bestFit="1" customWidth="1"/>
    <col min="2564" max="2564" width="3.85546875" style="24" customWidth="1"/>
    <col min="2565" max="2565" width="8.85546875" style="24" bestFit="1" customWidth="1"/>
    <col min="2566" max="2566" width="3.28515625" style="24" customWidth="1"/>
    <col min="2567" max="2567" width="21.85546875" style="24" bestFit="1" customWidth="1"/>
    <col min="2568" max="2568" width="2.85546875" style="24" customWidth="1"/>
    <col min="2569" max="2569" width="8.85546875" style="24" customWidth="1"/>
    <col min="2570" max="2816" width="11.42578125" style="24"/>
    <col min="2817" max="2817" width="8.85546875" style="24" bestFit="1" customWidth="1"/>
    <col min="2818" max="2818" width="2.7109375" style="24" customWidth="1"/>
    <col min="2819" max="2819" width="22.140625" style="24" bestFit="1" customWidth="1"/>
    <col min="2820" max="2820" width="3.85546875" style="24" customWidth="1"/>
    <col min="2821" max="2821" width="8.85546875" style="24" bestFit="1" customWidth="1"/>
    <col min="2822" max="2822" width="3.28515625" style="24" customWidth="1"/>
    <col min="2823" max="2823" width="21.85546875" style="24" bestFit="1" customWidth="1"/>
    <col min="2824" max="2824" width="2.85546875" style="24" customWidth="1"/>
    <col min="2825" max="2825" width="8.85546875" style="24" customWidth="1"/>
    <col min="2826" max="3072" width="11.42578125" style="24"/>
    <col min="3073" max="3073" width="8.85546875" style="24" bestFit="1" customWidth="1"/>
    <col min="3074" max="3074" width="2.7109375" style="24" customWidth="1"/>
    <col min="3075" max="3075" width="22.140625" style="24" bestFit="1" customWidth="1"/>
    <col min="3076" max="3076" width="3.85546875" style="24" customWidth="1"/>
    <col min="3077" max="3077" width="8.85546875" style="24" bestFit="1" customWidth="1"/>
    <col min="3078" max="3078" width="3.28515625" style="24" customWidth="1"/>
    <col min="3079" max="3079" width="21.85546875" style="24" bestFit="1" customWidth="1"/>
    <col min="3080" max="3080" width="2.85546875" style="24" customWidth="1"/>
    <col min="3081" max="3081" width="8.85546875" style="24" customWidth="1"/>
    <col min="3082" max="3328" width="11.42578125" style="24"/>
    <col min="3329" max="3329" width="8.85546875" style="24" bestFit="1" customWidth="1"/>
    <col min="3330" max="3330" width="2.7109375" style="24" customWidth="1"/>
    <col min="3331" max="3331" width="22.140625" style="24" bestFit="1" customWidth="1"/>
    <col min="3332" max="3332" width="3.85546875" style="24" customWidth="1"/>
    <col min="3333" max="3333" width="8.85546875" style="24" bestFit="1" customWidth="1"/>
    <col min="3334" max="3334" width="3.28515625" style="24" customWidth="1"/>
    <col min="3335" max="3335" width="21.85546875" style="24" bestFit="1" customWidth="1"/>
    <col min="3336" max="3336" width="2.85546875" style="24" customWidth="1"/>
    <col min="3337" max="3337" width="8.85546875" style="24" customWidth="1"/>
    <col min="3338" max="3584" width="11.42578125" style="24"/>
    <col min="3585" max="3585" width="8.85546875" style="24" bestFit="1" customWidth="1"/>
    <col min="3586" max="3586" width="2.7109375" style="24" customWidth="1"/>
    <col min="3587" max="3587" width="22.140625" style="24" bestFit="1" customWidth="1"/>
    <col min="3588" max="3588" width="3.85546875" style="24" customWidth="1"/>
    <col min="3589" max="3589" width="8.85546875" style="24" bestFit="1" customWidth="1"/>
    <col min="3590" max="3590" width="3.28515625" style="24" customWidth="1"/>
    <col min="3591" max="3591" width="21.85546875" style="24" bestFit="1" customWidth="1"/>
    <col min="3592" max="3592" width="2.85546875" style="24" customWidth="1"/>
    <col min="3593" max="3593" width="8.85546875" style="24" customWidth="1"/>
    <col min="3594" max="3840" width="11.42578125" style="24"/>
    <col min="3841" max="3841" width="8.85546875" style="24" bestFit="1" customWidth="1"/>
    <col min="3842" max="3842" width="2.7109375" style="24" customWidth="1"/>
    <col min="3843" max="3843" width="22.140625" style="24" bestFit="1" customWidth="1"/>
    <col min="3844" max="3844" width="3.85546875" style="24" customWidth="1"/>
    <col min="3845" max="3845" width="8.85546875" style="24" bestFit="1" customWidth="1"/>
    <col min="3846" max="3846" width="3.28515625" style="24" customWidth="1"/>
    <col min="3847" max="3847" width="21.85546875" style="24" bestFit="1" customWidth="1"/>
    <col min="3848" max="3848" width="2.85546875" style="24" customWidth="1"/>
    <col min="3849" max="3849" width="8.85546875" style="24" customWidth="1"/>
    <col min="3850" max="4096" width="11.42578125" style="24"/>
    <col min="4097" max="4097" width="8.85546875" style="24" bestFit="1" customWidth="1"/>
    <col min="4098" max="4098" width="2.7109375" style="24" customWidth="1"/>
    <col min="4099" max="4099" width="22.140625" style="24" bestFit="1" customWidth="1"/>
    <col min="4100" max="4100" width="3.85546875" style="24" customWidth="1"/>
    <col min="4101" max="4101" width="8.85546875" style="24" bestFit="1" customWidth="1"/>
    <col min="4102" max="4102" width="3.28515625" style="24" customWidth="1"/>
    <col min="4103" max="4103" width="21.85546875" style="24" bestFit="1" customWidth="1"/>
    <col min="4104" max="4104" width="2.85546875" style="24" customWidth="1"/>
    <col min="4105" max="4105" width="8.85546875" style="24" customWidth="1"/>
    <col min="4106" max="4352" width="11.42578125" style="24"/>
    <col min="4353" max="4353" width="8.85546875" style="24" bestFit="1" customWidth="1"/>
    <col min="4354" max="4354" width="2.7109375" style="24" customWidth="1"/>
    <col min="4355" max="4355" width="22.140625" style="24" bestFit="1" customWidth="1"/>
    <col min="4356" max="4356" width="3.85546875" style="24" customWidth="1"/>
    <col min="4357" max="4357" width="8.85546875" style="24" bestFit="1" customWidth="1"/>
    <col min="4358" max="4358" width="3.28515625" style="24" customWidth="1"/>
    <col min="4359" max="4359" width="21.85546875" style="24" bestFit="1" customWidth="1"/>
    <col min="4360" max="4360" width="2.85546875" style="24" customWidth="1"/>
    <col min="4361" max="4361" width="8.85546875" style="24" customWidth="1"/>
    <col min="4362" max="4608" width="11.42578125" style="24"/>
    <col min="4609" max="4609" width="8.85546875" style="24" bestFit="1" customWidth="1"/>
    <col min="4610" max="4610" width="2.7109375" style="24" customWidth="1"/>
    <col min="4611" max="4611" width="22.140625" style="24" bestFit="1" customWidth="1"/>
    <col min="4612" max="4612" width="3.85546875" style="24" customWidth="1"/>
    <col min="4613" max="4613" width="8.85546875" style="24" bestFit="1" customWidth="1"/>
    <col min="4614" max="4614" width="3.28515625" style="24" customWidth="1"/>
    <col min="4615" max="4615" width="21.85546875" style="24" bestFit="1" customWidth="1"/>
    <col min="4616" max="4616" width="2.85546875" style="24" customWidth="1"/>
    <col min="4617" max="4617" width="8.85546875" style="24" customWidth="1"/>
    <col min="4618" max="4864" width="11.42578125" style="24"/>
    <col min="4865" max="4865" width="8.85546875" style="24" bestFit="1" customWidth="1"/>
    <col min="4866" max="4866" width="2.7109375" style="24" customWidth="1"/>
    <col min="4867" max="4867" width="22.140625" style="24" bestFit="1" customWidth="1"/>
    <col min="4868" max="4868" width="3.85546875" style="24" customWidth="1"/>
    <col min="4869" max="4869" width="8.85546875" style="24" bestFit="1" customWidth="1"/>
    <col min="4870" max="4870" width="3.28515625" style="24" customWidth="1"/>
    <col min="4871" max="4871" width="21.85546875" style="24" bestFit="1" customWidth="1"/>
    <col min="4872" max="4872" width="2.85546875" style="24" customWidth="1"/>
    <col min="4873" max="4873" width="8.85546875" style="24" customWidth="1"/>
    <col min="4874" max="5120" width="11.42578125" style="24"/>
    <col min="5121" max="5121" width="8.85546875" style="24" bestFit="1" customWidth="1"/>
    <col min="5122" max="5122" width="2.7109375" style="24" customWidth="1"/>
    <col min="5123" max="5123" width="22.140625" style="24" bestFit="1" customWidth="1"/>
    <col min="5124" max="5124" width="3.85546875" style="24" customWidth="1"/>
    <col min="5125" max="5125" width="8.85546875" style="24" bestFit="1" customWidth="1"/>
    <col min="5126" max="5126" width="3.28515625" style="24" customWidth="1"/>
    <col min="5127" max="5127" width="21.85546875" style="24" bestFit="1" customWidth="1"/>
    <col min="5128" max="5128" width="2.85546875" style="24" customWidth="1"/>
    <col min="5129" max="5129" width="8.85546875" style="24" customWidth="1"/>
    <col min="5130" max="5376" width="11.42578125" style="24"/>
    <col min="5377" max="5377" width="8.85546875" style="24" bestFit="1" customWidth="1"/>
    <col min="5378" max="5378" width="2.7109375" style="24" customWidth="1"/>
    <col min="5379" max="5379" width="22.140625" style="24" bestFit="1" customWidth="1"/>
    <col min="5380" max="5380" width="3.85546875" style="24" customWidth="1"/>
    <col min="5381" max="5381" width="8.85546875" style="24" bestFit="1" customWidth="1"/>
    <col min="5382" max="5382" width="3.28515625" style="24" customWidth="1"/>
    <col min="5383" max="5383" width="21.85546875" style="24" bestFit="1" customWidth="1"/>
    <col min="5384" max="5384" width="2.85546875" style="24" customWidth="1"/>
    <col min="5385" max="5385" width="8.85546875" style="24" customWidth="1"/>
    <col min="5386" max="5632" width="11.42578125" style="24"/>
    <col min="5633" max="5633" width="8.85546875" style="24" bestFit="1" customWidth="1"/>
    <col min="5634" max="5634" width="2.7109375" style="24" customWidth="1"/>
    <col min="5635" max="5635" width="22.140625" style="24" bestFit="1" customWidth="1"/>
    <col min="5636" max="5636" width="3.85546875" style="24" customWidth="1"/>
    <col min="5637" max="5637" width="8.85546875" style="24" bestFit="1" customWidth="1"/>
    <col min="5638" max="5638" width="3.28515625" style="24" customWidth="1"/>
    <col min="5639" max="5639" width="21.85546875" style="24" bestFit="1" customWidth="1"/>
    <col min="5640" max="5640" width="2.85546875" style="24" customWidth="1"/>
    <col min="5641" max="5641" width="8.85546875" style="24" customWidth="1"/>
    <col min="5642" max="5888" width="11.42578125" style="24"/>
    <col min="5889" max="5889" width="8.85546875" style="24" bestFit="1" customWidth="1"/>
    <col min="5890" max="5890" width="2.7109375" style="24" customWidth="1"/>
    <col min="5891" max="5891" width="22.140625" style="24" bestFit="1" customWidth="1"/>
    <col min="5892" max="5892" width="3.85546875" style="24" customWidth="1"/>
    <col min="5893" max="5893" width="8.85546875" style="24" bestFit="1" customWidth="1"/>
    <col min="5894" max="5894" width="3.28515625" style="24" customWidth="1"/>
    <col min="5895" max="5895" width="21.85546875" style="24" bestFit="1" customWidth="1"/>
    <col min="5896" max="5896" width="2.85546875" style="24" customWidth="1"/>
    <col min="5897" max="5897" width="8.85546875" style="24" customWidth="1"/>
    <col min="5898" max="6144" width="11.42578125" style="24"/>
    <col min="6145" max="6145" width="8.85546875" style="24" bestFit="1" customWidth="1"/>
    <col min="6146" max="6146" width="2.7109375" style="24" customWidth="1"/>
    <col min="6147" max="6147" width="22.140625" style="24" bestFit="1" customWidth="1"/>
    <col min="6148" max="6148" width="3.85546875" style="24" customWidth="1"/>
    <col min="6149" max="6149" width="8.85546875" style="24" bestFit="1" customWidth="1"/>
    <col min="6150" max="6150" width="3.28515625" style="24" customWidth="1"/>
    <col min="6151" max="6151" width="21.85546875" style="24" bestFit="1" customWidth="1"/>
    <col min="6152" max="6152" width="2.85546875" style="24" customWidth="1"/>
    <col min="6153" max="6153" width="8.85546875" style="24" customWidth="1"/>
    <col min="6154" max="6400" width="11.42578125" style="24"/>
    <col min="6401" max="6401" width="8.85546875" style="24" bestFit="1" customWidth="1"/>
    <col min="6402" max="6402" width="2.7109375" style="24" customWidth="1"/>
    <col min="6403" max="6403" width="22.140625" style="24" bestFit="1" customWidth="1"/>
    <col min="6404" max="6404" width="3.85546875" style="24" customWidth="1"/>
    <col min="6405" max="6405" width="8.85546875" style="24" bestFit="1" customWidth="1"/>
    <col min="6406" max="6406" width="3.28515625" style="24" customWidth="1"/>
    <col min="6407" max="6407" width="21.85546875" style="24" bestFit="1" customWidth="1"/>
    <col min="6408" max="6408" width="2.85546875" style="24" customWidth="1"/>
    <col min="6409" max="6409" width="8.85546875" style="24" customWidth="1"/>
    <col min="6410" max="6656" width="11.42578125" style="24"/>
    <col min="6657" max="6657" width="8.85546875" style="24" bestFit="1" customWidth="1"/>
    <col min="6658" max="6658" width="2.7109375" style="24" customWidth="1"/>
    <col min="6659" max="6659" width="22.140625" style="24" bestFit="1" customWidth="1"/>
    <col min="6660" max="6660" width="3.85546875" style="24" customWidth="1"/>
    <col min="6661" max="6661" width="8.85546875" style="24" bestFit="1" customWidth="1"/>
    <col min="6662" max="6662" width="3.28515625" style="24" customWidth="1"/>
    <col min="6663" max="6663" width="21.85546875" style="24" bestFit="1" customWidth="1"/>
    <col min="6664" max="6664" width="2.85546875" style="24" customWidth="1"/>
    <col min="6665" max="6665" width="8.85546875" style="24" customWidth="1"/>
    <col min="6666" max="6912" width="11.42578125" style="24"/>
    <col min="6913" max="6913" width="8.85546875" style="24" bestFit="1" customWidth="1"/>
    <col min="6914" max="6914" width="2.7109375" style="24" customWidth="1"/>
    <col min="6915" max="6915" width="22.140625" style="24" bestFit="1" customWidth="1"/>
    <col min="6916" max="6916" width="3.85546875" style="24" customWidth="1"/>
    <col min="6917" max="6917" width="8.85546875" style="24" bestFit="1" customWidth="1"/>
    <col min="6918" max="6918" width="3.28515625" style="24" customWidth="1"/>
    <col min="6919" max="6919" width="21.85546875" style="24" bestFit="1" customWidth="1"/>
    <col min="6920" max="6920" width="2.85546875" style="24" customWidth="1"/>
    <col min="6921" max="6921" width="8.85546875" style="24" customWidth="1"/>
    <col min="6922" max="7168" width="11.42578125" style="24"/>
    <col min="7169" max="7169" width="8.85546875" style="24" bestFit="1" customWidth="1"/>
    <col min="7170" max="7170" width="2.7109375" style="24" customWidth="1"/>
    <col min="7171" max="7171" width="22.140625" style="24" bestFit="1" customWidth="1"/>
    <col min="7172" max="7172" width="3.85546875" style="24" customWidth="1"/>
    <col min="7173" max="7173" width="8.85546875" style="24" bestFit="1" customWidth="1"/>
    <col min="7174" max="7174" width="3.28515625" style="24" customWidth="1"/>
    <col min="7175" max="7175" width="21.85546875" style="24" bestFit="1" customWidth="1"/>
    <col min="7176" max="7176" width="2.85546875" style="24" customWidth="1"/>
    <col min="7177" max="7177" width="8.85546875" style="24" customWidth="1"/>
    <col min="7178" max="7424" width="11.42578125" style="24"/>
    <col min="7425" max="7425" width="8.85546875" style="24" bestFit="1" customWidth="1"/>
    <col min="7426" max="7426" width="2.7109375" style="24" customWidth="1"/>
    <col min="7427" max="7427" width="22.140625" style="24" bestFit="1" customWidth="1"/>
    <col min="7428" max="7428" width="3.85546875" style="24" customWidth="1"/>
    <col min="7429" max="7429" width="8.85546875" style="24" bestFit="1" customWidth="1"/>
    <col min="7430" max="7430" width="3.28515625" style="24" customWidth="1"/>
    <col min="7431" max="7431" width="21.85546875" style="24" bestFit="1" customWidth="1"/>
    <col min="7432" max="7432" width="2.85546875" style="24" customWidth="1"/>
    <col min="7433" max="7433" width="8.85546875" style="24" customWidth="1"/>
    <col min="7434" max="7680" width="11.42578125" style="24"/>
    <col min="7681" max="7681" width="8.85546875" style="24" bestFit="1" customWidth="1"/>
    <col min="7682" max="7682" width="2.7109375" style="24" customWidth="1"/>
    <col min="7683" max="7683" width="22.140625" style="24" bestFit="1" customWidth="1"/>
    <col min="7684" max="7684" width="3.85546875" style="24" customWidth="1"/>
    <col min="7685" max="7685" width="8.85546875" style="24" bestFit="1" customWidth="1"/>
    <col min="7686" max="7686" width="3.28515625" style="24" customWidth="1"/>
    <col min="7687" max="7687" width="21.85546875" style="24" bestFit="1" customWidth="1"/>
    <col min="7688" max="7688" width="2.85546875" style="24" customWidth="1"/>
    <col min="7689" max="7689" width="8.85546875" style="24" customWidth="1"/>
    <col min="7690" max="7936" width="11.42578125" style="24"/>
    <col min="7937" max="7937" width="8.85546875" style="24" bestFit="1" customWidth="1"/>
    <col min="7938" max="7938" width="2.7109375" style="24" customWidth="1"/>
    <col min="7939" max="7939" width="22.140625" style="24" bestFit="1" customWidth="1"/>
    <col min="7940" max="7940" width="3.85546875" style="24" customWidth="1"/>
    <col min="7941" max="7941" width="8.85546875" style="24" bestFit="1" customWidth="1"/>
    <col min="7942" max="7942" width="3.28515625" style="24" customWidth="1"/>
    <col min="7943" max="7943" width="21.85546875" style="24" bestFit="1" customWidth="1"/>
    <col min="7944" max="7944" width="2.85546875" style="24" customWidth="1"/>
    <col min="7945" max="7945" width="8.85546875" style="24" customWidth="1"/>
    <col min="7946" max="8192" width="11.42578125" style="24"/>
    <col min="8193" max="8193" width="8.85546875" style="24" bestFit="1" customWidth="1"/>
    <col min="8194" max="8194" width="2.7109375" style="24" customWidth="1"/>
    <col min="8195" max="8195" width="22.140625" style="24" bestFit="1" customWidth="1"/>
    <col min="8196" max="8196" width="3.85546875" style="24" customWidth="1"/>
    <col min="8197" max="8197" width="8.85546875" style="24" bestFit="1" customWidth="1"/>
    <col min="8198" max="8198" width="3.28515625" style="24" customWidth="1"/>
    <col min="8199" max="8199" width="21.85546875" style="24" bestFit="1" customWidth="1"/>
    <col min="8200" max="8200" width="2.85546875" style="24" customWidth="1"/>
    <col min="8201" max="8201" width="8.85546875" style="24" customWidth="1"/>
    <col min="8202" max="8448" width="11.42578125" style="24"/>
    <col min="8449" max="8449" width="8.85546875" style="24" bestFit="1" customWidth="1"/>
    <col min="8450" max="8450" width="2.7109375" style="24" customWidth="1"/>
    <col min="8451" max="8451" width="22.140625" style="24" bestFit="1" customWidth="1"/>
    <col min="8452" max="8452" width="3.85546875" style="24" customWidth="1"/>
    <col min="8453" max="8453" width="8.85546875" style="24" bestFit="1" customWidth="1"/>
    <col min="8454" max="8454" width="3.28515625" style="24" customWidth="1"/>
    <col min="8455" max="8455" width="21.85546875" style="24" bestFit="1" customWidth="1"/>
    <col min="8456" max="8456" width="2.85546875" style="24" customWidth="1"/>
    <col min="8457" max="8457" width="8.85546875" style="24" customWidth="1"/>
    <col min="8458" max="8704" width="11.42578125" style="24"/>
    <col min="8705" max="8705" width="8.85546875" style="24" bestFit="1" customWidth="1"/>
    <col min="8706" max="8706" width="2.7109375" style="24" customWidth="1"/>
    <col min="8707" max="8707" width="22.140625" style="24" bestFit="1" customWidth="1"/>
    <col min="8708" max="8708" width="3.85546875" style="24" customWidth="1"/>
    <col min="8709" max="8709" width="8.85546875" style="24" bestFit="1" customWidth="1"/>
    <col min="8710" max="8710" width="3.28515625" style="24" customWidth="1"/>
    <col min="8711" max="8711" width="21.85546875" style="24" bestFit="1" customWidth="1"/>
    <col min="8712" max="8712" width="2.85546875" style="24" customWidth="1"/>
    <col min="8713" max="8713" width="8.85546875" style="24" customWidth="1"/>
    <col min="8714" max="8960" width="11.42578125" style="24"/>
    <col min="8961" max="8961" width="8.85546875" style="24" bestFit="1" customWidth="1"/>
    <col min="8962" max="8962" width="2.7109375" style="24" customWidth="1"/>
    <col min="8963" max="8963" width="22.140625" style="24" bestFit="1" customWidth="1"/>
    <col min="8964" max="8964" width="3.85546875" style="24" customWidth="1"/>
    <col min="8965" max="8965" width="8.85546875" style="24" bestFit="1" customWidth="1"/>
    <col min="8966" max="8966" width="3.28515625" style="24" customWidth="1"/>
    <col min="8967" max="8967" width="21.85546875" style="24" bestFit="1" customWidth="1"/>
    <col min="8968" max="8968" width="2.85546875" style="24" customWidth="1"/>
    <col min="8969" max="8969" width="8.85546875" style="24" customWidth="1"/>
    <col min="8970" max="9216" width="11.42578125" style="24"/>
    <col min="9217" max="9217" width="8.85546875" style="24" bestFit="1" customWidth="1"/>
    <col min="9218" max="9218" width="2.7109375" style="24" customWidth="1"/>
    <col min="9219" max="9219" width="22.140625" style="24" bestFit="1" customWidth="1"/>
    <col min="9220" max="9220" width="3.85546875" style="24" customWidth="1"/>
    <col min="9221" max="9221" width="8.85546875" style="24" bestFit="1" customWidth="1"/>
    <col min="9222" max="9222" width="3.28515625" style="24" customWidth="1"/>
    <col min="9223" max="9223" width="21.85546875" style="24" bestFit="1" customWidth="1"/>
    <col min="9224" max="9224" width="2.85546875" style="24" customWidth="1"/>
    <col min="9225" max="9225" width="8.85546875" style="24" customWidth="1"/>
    <col min="9226" max="9472" width="11.42578125" style="24"/>
    <col min="9473" max="9473" width="8.85546875" style="24" bestFit="1" customWidth="1"/>
    <col min="9474" max="9474" width="2.7109375" style="24" customWidth="1"/>
    <col min="9475" max="9475" width="22.140625" style="24" bestFit="1" customWidth="1"/>
    <col min="9476" max="9476" width="3.85546875" style="24" customWidth="1"/>
    <col min="9477" max="9477" width="8.85546875" style="24" bestFit="1" customWidth="1"/>
    <col min="9478" max="9478" width="3.28515625" style="24" customWidth="1"/>
    <col min="9479" max="9479" width="21.85546875" style="24" bestFit="1" customWidth="1"/>
    <col min="9480" max="9480" width="2.85546875" style="24" customWidth="1"/>
    <col min="9481" max="9481" width="8.85546875" style="24" customWidth="1"/>
    <col min="9482" max="9728" width="11.42578125" style="24"/>
    <col min="9729" max="9729" width="8.85546875" style="24" bestFit="1" customWidth="1"/>
    <col min="9730" max="9730" width="2.7109375" style="24" customWidth="1"/>
    <col min="9731" max="9731" width="22.140625" style="24" bestFit="1" customWidth="1"/>
    <col min="9732" max="9732" width="3.85546875" style="24" customWidth="1"/>
    <col min="9733" max="9733" width="8.85546875" style="24" bestFit="1" customWidth="1"/>
    <col min="9734" max="9734" width="3.28515625" style="24" customWidth="1"/>
    <col min="9735" max="9735" width="21.85546875" style="24" bestFit="1" customWidth="1"/>
    <col min="9736" max="9736" width="2.85546875" style="24" customWidth="1"/>
    <col min="9737" max="9737" width="8.85546875" style="24" customWidth="1"/>
    <col min="9738" max="9984" width="11.42578125" style="24"/>
    <col min="9985" max="9985" width="8.85546875" style="24" bestFit="1" customWidth="1"/>
    <col min="9986" max="9986" width="2.7109375" style="24" customWidth="1"/>
    <col min="9987" max="9987" width="22.140625" style="24" bestFit="1" customWidth="1"/>
    <col min="9988" max="9988" width="3.85546875" style="24" customWidth="1"/>
    <col min="9989" max="9989" width="8.85546875" style="24" bestFit="1" customWidth="1"/>
    <col min="9990" max="9990" width="3.28515625" style="24" customWidth="1"/>
    <col min="9991" max="9991" width="21.85546875" style="24" bestFit="1" customWidth="1"/>
    <col min="9992" max="9992" width="2.85546875" style="24" customWidth="1"/>
    <col min="9993" max="9993" width="8.85546875" style="24" customWidth="1"/>
    <col min="9994" max="10240" width="11.42578125" style="24"/>
    <col min="10241" max="10241" width="8.85546875" style="24" bestFit="1" customWidth="1"/>
    <col min="10242" max="10242" width="2.7109375" style="24" customWidth="1"/>
    <col min="10243" max="10243" width="22.140625" style="24" bestFit="1" customWidth="1"/>
    <col min="10244" max="10244" width="3.85546875" style="24" customWidth="1"/>
    <col min="10245" max="10245" width="8.85546875" style="24" bestFit="1" customWidth="1"/>
    <col min="10246" max="10246" width="3.28515625" style="24" customWidth="1"/>
    <col min="10247" max="10247" width="21.85546875" style="24" bestFit="1" customWidth="1"/>
    <col min="10248" max="10248" width="2.85546875" style="24" customWidth="1"/>
    <col min="10249" max="10249" width="8.85546875" style="24" customWidth="1"/>
    <col min="10250" max="10496" width="11.42578125" style="24"/>
    <col min="10497" max="10497" width="8.85546875" style="24" bestFit="1" customWidth="1"/>
    <col min="10498" max="10498" width="2.7109375" style="24" customWidth="1"/>
    <col min="10499" max="10499" width="22.140625" style="24" bestFit="1" customWidth="1"/>
    <col min="10500" max="10500" width="3.85546875" style="24" customWidth="1"/>
    <col min="10501" max="10501" width="8.85546875" style="24" bestFit="1" customWidth="1"/>
    <col min="10502" max="10502" width="3.28515625" style="24" customWidth="1"/>
    <col min="10503" max="10503" width="21.85546875" style="24" bestFit="1" customWidth="1"/>
    <col min="10504" max="10504" width="2.85546875" style="24" customWidth="1"/>
    <col min="10505" max="10505" width="8.85546875" style="24" customWidth="1"/>
    <col min="10506" max="10752" width="11.42578125" style="24"/>
    <col min="10753" max="10753" width="8.85546875" style="24" bestFit="1" customWidth="1"/>
    <col min="10754" max="10754" width="2.7109375" style="24" customWidth="1"/>
    <col min="10755" max="10755" width="22.140625" style="24" bestFit="1" customWidth="1"/>
    <col min="10756" max="10756" width="3.85546875" style="24" customWidth="1"/>
    <col min="10757" max="10757" width="8.85546875" style="24" bestFit="1" customWidth="1"/>
    <col min="10758" max="10758" width="3.28515625" style="24" customWidth="1"/>
    <col min="10759" max="10759" width="21.85546875" style="24" bestFit="1" customWidth="1"/>
    <col min="10760" max="10760" width="2.85546875" style="24" customWidth="1"/>
    <col min="10761" max="10761" width="8.85546875" style="24" customWidth="1"/>
    <col min="10762" max="11008" width="11.42578125" style="24"/>
    <col min="11009" max="11009" width="8.85546875" style="24" bestFit="1" customWidth="1"/>
    <col min="11010" max="11010" width="2.7109375" style="24" customWidth="1"/>
    <col min="11011" max="11011" width="22.140625" style="24" bestFit="1" customWidth="1"/>
    <col min="11012" max="11012" width="3.85546875" style="24" customWidth="1"/>
    <col min="11013" max="11013" width="8.85546875" style="24" bestFit="1" customWidth="1"/>
    <col min="11014" max="11014" width="3.28515625" style="24" customWidth="1"/>
    <col min="11015" max="11015" width="21.85546875" style="24" bestFit="1" customWidth="1"/>
    <col min="11016" max="11016" width="2.85546875" style="24" customWidth="1"/>
    <col min="11017" max="11017" width="8.85546875" style="24" customWidth="1"/>
    <col min="11018" max="11264" width="11.42578125" style="24"/>
    <col min="11265" max="11265" width="8.85546875" style="24" bestFit="1" customWidth="1"/>
    <col min="11266" max="11266" width="2.7109375" style="24" customWidth="1"/>
    <col min="11267" max="11267" width="22.140625" style="24" bestFit="1" customWidth="1"/>
    <col min="11268" max="11268" width="3.85546875" style="24" customWidth="1"/>
    <col min="11269" max="11269" width="8.85546875" style="24" bestFit="1" customWidth="1"/>
    <col min="11270" max="11270" width="3.28515625" style="24" customWidth="1"/>
    <col min="11271" max="11271" width="21.85546875" style="24" bestFit="1" customWidth="1"/>
    <col min="11272" max="11272" width="2.85546875" style="24" customWidth="1"/>
    <col min="11273" max="11273" width="8.85546875" style="24" customWidth="1"/>
    <col min="11274" max="11520" width="11.42578125" style="24"/>
    <col min="11521" max="11521" width="8.85546875" style="24" bestFit="1" customWidth="1"/>
    <col min="11522" max="11522" width="2.7109375" style="24" customWidth="1"/>
    <col min="11523" max="11523" width="22.140625" style="24" bestFit="1" customWidth="1"/>
    <col min="11524" max="11524" width="3.85546875" style="24" customWidth="1"/>
    <col min="11525" max="11525" width="8.85546875" style="24" bestFit="1" customWidth="1"/>
    <col min="11526" max="11526" width="3.28515625" style="24" customWidth="1"/>
    <col min="11527" max="11527" width="21.85546875" style="24" bestFit="1" customWidth="1"/>
    <col min="11528" max="11528" width="2.85546875" style="24" customWidth="1"/>
    <col min="11529" max="11529" width="8.85546875" style="24" customWidth="1"/>
    <col min="11530" max="11776" width="11.42578125" style="24"/>
    <col min="11777" max="11777" width="8.85546875" style="24" bestFit="1" customWidth="1"/>
    <col min="11778" max="11778" width="2.7109375" style="24" customWidth="1"/>
    <col min="11779" max="11779" width="22.140625" style="24" bestFit="1" customWidth="1"/>
    <col min="11780" max="11780" width="3.85546875" style="24" customWidth="1"/>
    <col min="11781" max="11781" width="8.85546875" style="24" bestFit="1" customWidth="1"/>
    <col min="11782" max="11782" width="3.28515625" style="24" customWidth="1"/>
    <col min="11783" max="11783" width="21.85546875" style="24" bestFit="1" customWidth="1"/>
    <col min="11784" max="11784" width="2.85546875" style="24" customWidth="1"/>
    <col min="11785" max="11785" width="8.85546875" style="24" customWidth="1"/>
    <col min="11786" max="12032" width="11.42578125" style="24"/>
    <col min="12033" max="12033" width="8.85546875" style="24" bestFit="1" customWidth="1"/>
    <col min="12034" max="12034" width="2.7109375" style="24" customWidth="1"/>
    <col min="12035" max="12035" width="22.140625" style="24" bestFit="1" customWidth="1"/>
    <col min="12036" max="12036" width="3.85546875" style="24" customWidth="1"/>
    <col min="12037" max="12037" width="8.85546875" style="24" bestFit="1" customWidth="1"/>
    <col min="12038" max="12038" width="3.28515625" style="24" customWidth="1"/>
    <col min="12039" max="12039" width="21.85546875" style="24" bestFit="1" customWidth="1"/>
    <col min="12040" max="12040" width="2.85546875" style="24" customWidth="1"/>
    <col min="12041" max="12041" width="8.85546875" style="24" customWidth="1"/>
    <col min="12042" max="12288" width="11.42578125" style="24"/>
    <col min="12289" max="12289" width="8.85546875" style="24" bestFit="1" customWidth="1"/>
    <col min="12290" max="12290" width="2.7109375" style="24" customWidth="1"/>
    <col min="12291" max="12291" width="22.140625" style="24" bestFit="1" customWidth="1"/>
    <col min="12292" max="12292" width="3.85546875" style="24" customWidth="1"/>
    <col min="12293" max="12293" width="8.85546875" style="24" bestFit="1" customWidth="1"/>
    <col min="12294" max="12294" width="3.28515625" style="24" customWidth="1"/>
    <col min="12295" max="12295" width="21.85546875" style="24" bestFit="1" customWidth="1"/>
    <col min="12296" max="12296" width="2.85546875" style="24" customWidth="1"/>
    <col min="12297" max="12297" width="8.85546875" style="24" customWidth="1"/>
    <col min="12298" max="12544" width="11.42578125" style="24"/>
    <col min="12545" max="12545" width="8.85546875" style="24" bestFit="1" customWidth="1"/>
    <col min="12546" max="12546" width="2.7109375" style="24" customWidth="1"/>
    <col min="12547" max="12547" width="22.140625" style="24" bestFit="1" customWidth="1"/>
    <col min="12548" max="12548" width="3.85546875" style="24" customWidth="1"/>
    <col min="12549" max="12549" width="8.85546875" style="24" bestFit="1" customWidth="1"/>
    <col min="12550" max="12550" width="3.28515625" style="24" customWidth="1"/>
    <col min="12551" max="12551" width="21.85546875" style="24" bestFit="1" customWidth="1"/>
    <col min="12552" max="12552" width="2.85546875" style="24" customWidth="1"/>
    <col min="12553" max="12553" width="8.85546875" style="24" customWidth="1"/>
    <col min="12554" max="12800" width="11.42578125" style="24"/>
    <col min="12801" max="12801" width="8.85546875" style="24" bestFit="1" customWidth="1"/>
    <col min="12802" max="12802" width="2.7109375" style="24" customWidth="1"/>
    <col min="12803" max="12803" width="22.140625" style="24" bestFit="1" customWidth="1"/>
    <col min="12804" max="12804" width="3.85546875" style="24" customWidth="1"/>
    <col min="12805" max="12805" width="8.85546875" style="24" bestFit="1" customWidth="1"/>
    <col min="12806" max="12806" width="3.28515625" style="24" customWidth="1"/>
    <col min="12807" max="12807" width="21.85546875" style="24" bestFit="1" customWidth="1"/>
    <col min="12808" max="12808" width="2.85546875" style="24" customWidth="1"/>
    <col min="12809" max="12809" width="8.85546875" style="24" customWidth="1"/>
    <col min="12810" max="13056" width="11.42578125" style="24"/>
    <col min="13057" max="13057" width="8.85546875" style="24" bestFit="1" customWidth="1"/>
    <col min="13058" max="13058" width="2.7109375" style="24" customWidth="1"/>
    <col min="13059" max="13059" width="22.140625" style="24" bestFit="1" customWidth="1"/>
    <col min="13060" max="13060" width="3.85546875" style="24" customWidth="1"/>
    <col min="13061" max="13061" width="8.85546875" style="24" bestFit="1" customWidth="1"/>
    <col min="13062" max="13062" width="3.28515625" style="24" customWidth="1"/>
    <col min="13063" max="13063" width="21.85546875" style="24" bestFit="1" customWidth="1"/>
    <col min="13064" max="13064" width="2.85546875" style="24" customWidth="1"/>
    <col min="13065" max="13065" width="8.85546875" style="24" customWidth="1"/>
    <col min="13066" max="13312" width="11.42578125" style="24"/>
    <col min="13313" max="13313" width="8.85546875" style="24" bestFit="1" customWidth="1"/>
    <col min="13314" max="13314" width="2.7109375" style="24" customWidth="1"/>
    <col min="13315" max="13315" width="22.140625" style="24" bestFit="1" customWidth="1"/>
    <col min="13316" max="13316" width="3.85546875" style="24" customWidth="1"/>
    <col min="13317" max="13317" width="8.85546875" style="24" bestFit="1" customWidth="1"/>
    <col min="13318" max="13318" width="3.28515625" style="24" customWidth="1"/>
    <col min="13319" max="13319" width="21.85546875" style="24" bestFit="1" customWidth="1"/>
    <col min="13320" max="13320" width="2.85546875" style="24" customWidth="1"/>
    <col min="13321" max="13321" width="8.85546875" style="24" customWidth="1"/>
    <col min="13322" max="13568" width="11.42578125" style="24"/>
    <col min="13569" max="13569" width="8.85546875" style="24" bestFit="1" customWidth="1"/>
    <col min="13570" max="13570" width="2.7109375" style="24" customWidth="1"/>
    <col min="13571" max="13571" width="22.140625" style="24" bestFit="1" customWidth="1"/>
    <col min="13572" max="13572" width="3.85546875" style="24" customWidth="1"/>
    <col min="13573" max="13573" width="8.85546875" style="24" bestFit="1" customWidth="1"/>
    <col min="13574" max="13574" width="3.28515625" style="24" customWidth="1"/>
    <col min="13575" max="13575" width="21.85546875" style="24" bestFit="1" customWidth="1"/>
    <col min="13576" max="13576" width="2.85546875" style="24" customWidth="1"/>
    <col min="13577" max="13577" width="8.85546875" style="24" customWidth="1"/>
    <col min="13578" max="13824" width="11.42578125" style="24"/>
    <col min="13825" max="13825" width="8.85546875" style="24" bestFit="1" customWidth="1"/>
    <col min="13826" max="13826" width="2.7109375" style="24" customWidth="1"/>
    <col min="13827" max="13827" width="22.140625" style="24" bestFit="1" customWidth="1"/>
    <col min="13828" max="13828" width="3.85546875" style="24" customWidth="1"/>
    <col min="13829" max="13829" width="8.85546875" style="24" bestFit="1" customWidth="1"/>
    <col min="13830" max="13830" width="3.28515625" style="24" customWidth="1"/>
    <col min="13831" max="13831" width="21.85546875" style="24" bestFit="1" customWidth="1"/>
    <col min="13832" max="13832" width="2.85546875" style="24" customWidth="1"/>
    <col min="13833" max="13833" width="8.85546875" style="24" customWidth="1"/>
    <col min="13834" max="14080" width="11.42578125" style="24"/>
    <col min="14081" max="14081" width="8.85546875" style="24" bestFit="1" customWidth="1"/>
    <col min="14082" max="14082" width="2.7109375" style="24" customWidth="1"/>
    <col min="14083" max="14083" width="22.140625" style="24" bestFit="1" customWidth="1"/>
    <col min="14084" max="14084" width="3.85546875" style="24" customWidth="1"/>
    <col min="14085" max="14085" width="8.85546875" style="24" bestFit="1" customWidth="1"/>
    <col min="14086" max="14086" width="3.28515625" style="24" customWidth="1"/>
    <col min="14087" max="14087" width="21.85546875" style="24" bestFit="1" customWidth="1"/>
    <col min="14088" max="14088" width="2.85546875" style="24" customWidth="1"/>
    <col min="14089" max="14089" width="8.85546875" style="24" customWidth="1"/>
    <col min="14090" max="14336" width="11.42578125" style="24"/>
    <col min="14337" max="14337" width="8.85546875" style="24" bestFit="1" customWidth="1"/>
    <col min="14338" max="14338" width="2.7109375" style="24" customWidth="1"/>
    <col min="14339" max="14339" width="22.140625" style="24" bestFit="1" customWidth="1"/>
    <col min="14340" max="14340" width="3.85546875" style="24" customWidth="1"/>
    <col min="14341" max="14341" width="8.85546875" style="24" bestFit="1" customWidth="1"/>
    <col min="14342" max="14342" width="3.28515625" style="24" customWidth="1"/>
    <col min="14343" max="14343" width="21.85546875" style="24" bestFit="1" customWidth="1"/>
    <col min="14344" max="14344" width="2.85546875" style="24" customWidth="1"/>
    <col min="14345" max="14345" width="8.85546875" style="24" customWidth="1"/>
    <col min="14346" max="14592" width="11.42578125" style="24"/>
    <col min="14593" max="14593" width="8.85546875" style="24" bestFit="1" customWidth="1"/>
    <col min="14594" max="14594" width="2.7109375" style="24" customWidth="1"/>
    <col min="14595" max="14595" width="22.140625" style="24" bestFit="1" customWidth="1"/>
    <col min="14596" max="14596" width="3.85546875" style="24" customWidth="1"/>
    <col min="14597" max="14597" width="8.85546875" style="24" bestFit="1" customWidth="1"/>
    <col min="14598" max="14598" width="3.28515625" style="24" customWidth="1"/>
    <col min="14599" max="14599" width="21.85546875" style="24" bestFit="1" customWidth="1"/>
    <col min="14600" max="14600" width="2.85546875" style="24" customWidth="1"/>
    <col min="14601" max="14601" width="8.85546875" style="24" customWidth="1"/>
    <col min="14602" max="14848" width="11.42578125" style="24"/>
    <col min="14849" max="14849" width="8.85546875" style="24" bestFit="1" customWidth="1"/>
    <col min="14850" max="14850" width="2.7109375" style="24" customWidth="1"/>
    <col min="14851" max="14851" width="22.140625" style="24" bestFit="1" customWidth="1"/>
    <col min="14852" max="14852" width="3.85546875" style="24" customWidth="1"/>
    <col min="14853" max="14853" width="8.85546875" style="24" bestFit="1" customWidth="1"/>
    <col min="14854" max="14854" width="3.28515625" style="24" customWidth="1"/>
    <col min="14855" max="14855" width="21.85546875" style="24" bestFit="1" customWidth="1"/>
    <col min="14856" max="14856" width="2.85546875" style="24" customWidth="1"/>
    <col min="14857" max="14857" width="8.85546875" style="24" customWidth="1"/>
    <col min="14858" max="15104" width="11.42578125" style="24"/>
    <col min="15105" max="15105" width="8.85546875" style="24" bestFit="1" customWidth="1"/>
    <col min="15106" max="15106" width="2.7109375" style="24" customWidth="1"/>
    <col min="15107" max="15107" width="22.140625" style="24" bestFit="1" customWidth="1"/>
    <col min="15108" max="15108" width="3.85546875" style="24" customWidth="1"/>
    <col min="15109" max="15109" width="8.85546875" style="24" bestFit="1" customWidth="1"/>
    <col min="15110" max="15110" width="3.28515625" style="24" customWidth="1"/>
    <col min="15111" max="15111" width="21.85546875" style="24" bestFit="1" customWidth="1"/>
    <col min="15112" max="15112" width="2.85546875" style="24" customWidth="1"/>
    <col min="15113" max="15113" width="8.85546875" style="24" customWidth="1"/>
    <col min="15114" max="15360" width="11.42578125" style="24"/>
    <col min="15361" max="15361" width="8.85546875" style="24" bestFit="1" customWidth="1"/>
    <col min="15362" max="15362" width="2.7109375" style="24" customWidth="1"/>
    <col min="15363" max="15363" width="22.140625" style="24" bestFit="1" customWidth="1"/>
    <col min="15364" max="15364" width="3.85546875" style="24" customWidth="1"/>
    <col min="15365" max="15365" width="8.85546875" style="24" bestFit="1" customWidth="1"/>
    <col min="15366" max="15366" width="3.28515625" style="24" customWidth="1"/>
    <col min="15367" max="15367" width="21.85546875" style="24" bestFit="1" customWidth="1"/>
    <col min="15368" max="15368" width="2.85546875" style="24" customWidth="1"/>
    <col min="15369" max="15369" width="8.85546875" style="24" customWidth="1"/>
    <col min="15370" max="15616" width="11.42578125" style="24"/>
    <col min="15617" max="15617" width="8.85546875" style="24" bestFit="1" customWidth="1"/>
    <col min="15618" max="15618" width="2.7109375" style="24" customWidth="1"/>
    <col min="15619" max="15619" width="22.140625" style="24" bestFit="1" customWidth="1"/>
    <col min="15620" max="15620" width="3.85546875" style="24" customWidth="1"/>
    <col min="15621" max="15621" width="8.85546875" style="24" bestFit="1" customWidth="1"/>
    <col min="15622" max="15622" width="3.28515625" style="24" customWidth="1"/>
    <col min="15623" max="15623" width="21.85546875" style="24" bestFit="1" customWidth="1"/>
    <col min="15624" max="15624" width="2.85546875" style="24" customWidth="1"/>
    <col min="15625" max="15625" width="8.85546875" style="24" customWidth="1"/>
    <col min="15626" max="15872" width="11.42578125" style="24"/>
    <col min="15873" max="15873" width="8.85546875" style="24" bestFit="1" customWidth="1"/>
    <col min="15874" max="15874" width="2.7109375" style="24" customWidth="1"/>
    <col min="15875" max="15875" width="22.140625" style="24" bestFit="1" customWidth="1"/>
    <col min="15876" max="15876" width="3.85546875" style="24" customWidth="1"/>
    <col min="15877" max="15877" width="8.85546875" style="24" bestFit="1" customWidth="1"/>
    <col min="15878" max="15878" width="3.28515625" style="24" customWidth="1"/>
    <col min="15879" max="15879" width="21.85546875" style="24" bestFit="1" customWidth="1"/>
    <col min="15880" max="15880" width="2.85546875" style="24" customWidth="1"/>
    <col min="15881" max="15881" width="8.85546875" style="24" customWidth="1"/>
    <col min="15882" max="16128" width="11.42578125" style="24"/>
    <col min="16129" max="16129" width="8.85546875" style="24" bestFit="1" customWidth="1"/>
    <col min="16130" max="16130" width="2.7109375" style="24" customWidth="1"/>
    <col min="16131" max="16131" width="22.140625" style="24" bestFit="1" customWidth="1"/>
    <col min="16132" max="16132" width="3.85546875" style="24" customWidth="1"/>
    <col min="16133" max="16133" width="8.85546875" style="24" bestFit="1" customWidth="1"/>
    <col min="16134" max="16134" width="3.28515625" style="24" customWidth="1"/>
    <col min="16135" max="16135" width="21.85546875" style="24" bestFit="1" customWidth="1"/>
    <col min="16136" max="16136" width="2.85546875" style="24" customWidth="1"/>
    <col min="16137" max="16137" width="8.85546875" style="24" customWidth="1"/>
    <col min="16138" max="16384" width="11.42578125" style="24"/>
  </cols>
  <sheetData>
    <row r="1" spans="1:9" ht="42" customHeight="1" x14ac:dyDescent="0.2">
      <c r="A1" s="48" t="s">
        <v>55</v>
      </c>
      <c r="B1" s="49"/>
      <c r="C1" s="49"/>
      <c r="D1" s="49"/>
      <c r="E1" s="49"/>
      <c r="F1" s="49"/>
      <c r="G1" s="49"/>
      <c r="H1" s="49"/>
      <c r="I1" s="50"/>
    </row>
    <row r="2" spans="1:9" ht="13.5" customHeight="1" thickBot="1" x14ac:dyDescent="0.25">
      <c r="A2" s="24" t="s">
        <v>54</v>
      </c>
      <c r="C2" s="25"/>
      <c r="D2" s="25"/>
      <c r="E2" s="24"/>
      <c r="F2" s="25"/>
      <c r="G2" s="25"/>
      <c r="H2" s="25"/>
      <c r="I2" s="24" t="s">
        <v>54</v>
      </c>
    </row>
    <row r="3" spans="1:9" ht="13.5" thickBot="1" x14ac:dyDescent="0.25">
      <c r="A3" s="51"/>
      <c r="C3" s="27"/>
      <c r="D3" s="28"/>
      <c r="E3" s="53"/>
      <c r="G3" s="27"/>
      <c r="I3" s="51"/>
    </row>
    <row r="4" spans="1:9" ht="13.5" thickBot="1" x14ac:dyDescent="0.25">
      <c r="A4" s="52"/>
      <c r="C4" s="27"/>
      <c r="E4" s="53"/>
      <c r="G4" s="27"/>
      <c r="I4" s="52"/>
    </row>
    <row r="5" spans="1:9" ht="13.5" thickBot="1" x14ac:dyDescent="0.25">
      <c r="C5" s="31"/>
      <c r="G5" s="31"/>
    </row>
    <row r="6" spans="1:9" ht="13.5" thickBot="1" x14ac:dyDescent="0.25">
      <c r="A6" s="51"/>
      <c r="C6" s="27"/>
      <c r="D6" s="33"/>
      <c r="E6" s="53"/>
      <c r="G6" s="27"/>
      <c r="I6" s="51"/>
    </row>
    <row r="7" spans="1:9" ht="13.5" thickBot="1" x14ac:dyDescent="0.25">
      <c r="A7" s="52"/>
      <c r="C7" s="27"/>
      <c r="D7" s="33"/>
      <c r="E7" s="53"/>
      <c r="G7" s="27"/>
      <c r="I7" s="52"/>
    </row>
    <row r="8" spans="1:9" ht="13.5" thickBot="1" x14ac:dyDescent="0.25">
      <c r="C8" s="31"/>
      <c r="G8" s="31"/>
    </row>
    <row r="9" spans="1:9" ht="13.5" thickBot="1" x14ac:dyDescent="0.25">
      <c r="A9" s="51"/>
      <c r="C9" s="27"/>
      <c r="D9" s="33"/>
      <c r="E9" s="53"/>
      <c r="G9" s="27"/>
      <c r="I9" s="51"/>
    </row>
    <row r="10" spans="1:9" ht="13.5" thickBot="1" x14ac:dyDescent="0.25">
      <c r="A10" s="52"/>
      <c r="C10" s="27"/>
      <c r="D10" s="33"/>
      <c r="E10" s="53"/>
      <c r="G10" s="27"/>
      <c r="I10" s="52"/>
    </row>
    <row r="11" spans="1:9" ht="13.5" thickBot="1" x14ac:dyDescent="0.25">
      <c r="C11" s="31"/>
      <c r="G11" s="31"/>
    </row>
    <row r="12" spans="1:9" ht="13.5" thickBot="1" x14ac:dyDescent="0.25">
      <c r="A12" s="51"/>
      <c r="C12" s="27"/>
      <c r="E12" s="53"/>
      <c r="G12" s="27"/>
      <c r="I12" s="51"/>
    </row>
    <row r="13" spans="1:9" ht="13.5" thickBot="1" x14ac:dyDescent="0.25">
      <c r="A13" s="52"/>
      <c r="C13" s="27"/>
      <c r="E13" s="53"/>
      <c r="G13" s="27"/>
      <c r="I13" s="52"/>
    </row>
    <row r="14" spans="1:9" ht="13.5" thickBot="1" x14ac:dyDescent="0.25">
      <c r="C14" s="31"/>
      <c r="G14" s="31"/>
    </row>
    <row r="15" spans="1:9" ht="13.5" thickBot="1" x14ac:dyDescent="0.25">
      <c r="A15" s="51"/>
      <c r="C15" s="27"/>
      <c r="E15" s="53"/>
      <c r="G15" s="27"/>
      <c r="I15" s="51"/>
    </row>
    <row r="16" spans="1:9" ht="13.5" thickBot="1" x14ac:dyDescent="0.25">
      <c r="A16" s="52"/>
      <c r="C16" s="27"/>
      <c r="E16" s="53"/>
      <c r="G16" s="27"/>
      <c r="I16" s="52"/>
    </row>
    <row r="17" spans="1:9" ht="13.5" thickBot="1" x14ac:dyDescent="0.25">
      <c r="C17" s="31"/>
      <c r="G17" s="31"/>
    </row>
    <row r="18" spans="1:9" ht="13.5" thickBot="1" x14ac:dyDescent="0.25">
      <c r="A18" s="51"/>
      <c r="C18" s="27"/>
      <c r="E18" s="53"/>
      <c r="G18" s="27"/>
      <c r="I18" s="51"/>
    </row>
    <row r="19" spans="1:9" ht="13.5" thickBot="1" x14ac:dyDescent="0.25">
      <c r="A19" s="52"/>
      <c r="C19" s="27"/>
      <c r="E19" s="53"/>
      <c r="G19" s="27"/>
      <c r="I19" s="52"/>
    </row>
    <row r="20" spans="1:9" ht="13.5" thickBot="1" x14ac:dyDescent="0.25">
      <c r="C20" s="31"/>
      <c r="G20" s="31"/>
    </row>
    <row r="21" spans="1:9" ht="13.5" thickBot="1" x14ac:dyDescent="0.25">
      <c r="A21" s="51"/>
      <c r="C21" s="27"/>
      <c r="E21" s="53"/>
      <c r="G21" s="27"/>
      <c r="I21" s="51"/>
    </row>
    <row r="22" spans="1:9" ht="13.5" thickBot="1" x14ac:dyDescent="0.25">
      <c r="A22" s="52"/>
      <c r="C22" s="27"/>
      <c r="E22" s="53"/>
      <c r="G22" s="27"/>
      <c r="I22" s="52"/>
    </row>
    <row r="23" spans="1:9" ht="13.5" thickBot="1" x14ac:dyDescent="0.25">
      <c r="C23" s="31"/>
      <c r="G23" s="31"/>
    </row>
    <row r="24" spans="1:9" ht="13.5" thickBot="1" x14ac:dyDescent="0.25">
      <c r="A24" s="51"/>
      <c r="C24" s="27"/>
      <c r="E24" s="53"/>
      <c r="G24" s="27"/>
      <c r="I24" s="51"/>
    </row>
    <row r="25" spans="1:9" ht="13.5" thickBot="1" x14ac:dyDescent="0.25">
      <c r="A25" s="52"/>
      <c r="C25" s="27"/>
      <c r="E25" s="53"/>
      <c r="G25" s="27"/>
      <c r="I25" s="52"/>
    </row>
    <row r="26" spans="1:9" ht="13.5" thickBot="1" x14ac:dyDescent="0.25">
      <c r="C26" s="31"/>
      <c r="G26" s="31"/>
    </row>
    <row r="27" spans="1:9" ht="13.5" thickBot="1" x14ac:dyDescent="0.25">
      <c r="A27" s="51"/>
      <c r="C27" s="27"/>
      <c r="E27" s="53"/>
      <c r="G27" s="27"/>
      <c r="I27" s="51"/>
    </row>
    <row r="28" spans="1:9" ht="13.5" thickBot="1" x14ac:dyDescent="0.25">
      <c r="A28" s="52"/>
      <c r="C28" s="27"/>
      <c r="E28" s="53"/>
      <c r="G28" s="27"/>
      <c r="I28" s="52"/>
    </row>
    <row r="29" spans="1:9" ht="13.5" thickBot="1" x14ac:dyDescent="0.25">
      <c r="C29" s="31"/>
      <c r="G29" s="31"/>
    </row>
    <row r="30" spans="1:9" ht="13.5" thickBot="1" x14ac:dyDescent="0.25">
      <c r="A30" s="51"/>
      <c r="C30" s="27"/>
      <c r="E30" s="53"/>
      <c r="G30" s="27"/>
      <c r="I30" s="51"/>
    </row>
    <row r="31" spans="1:9" ht="13.5" thickBot="1" x14ac:dyDescent="0.25">
      <c r="A31" s="52"/>
      <c r="C31" s="27"/>
      <c r="E31" s="53"/>
      <c r="G31" s="27"/>
      <c r="I31" s="52"/>
    </row>
    <row r="32" spans="1:9" ht="13.5" thickBot="1" x14ac:dyDescent="0.25">
      <c r="C32" s="31"/>
      <c r="G32" s="31"/>
    </row>
    <row r="33" spans="1:9" ht="13.5" thickBot="1" x14ac:dyDescent="0.25">
      <c r="A33" s="51"/>
      <c r="C33" s="27"/>
      <c r="E33" s="53"/>
      <c r="G33" s="27"/>
      <c r="I33" s="51"/>
    </row>
    <row r="34" spans="1:9" ht="13.5" thickBot="1" x14ac:dyDescent="0.25">
      <c r="A34" s="52"/>
      <c r="C34" s="27"/>
      <c r="E34" s="53"/>
      <c r="G34" s="27"/>
      <c r="I34" s="52"/>
    </row>
    <row r="35" spans="1:9" ht="13.5" thickBot="1" x14ac:dyDescent="0.25">
      <c r="C35" s="31"/>
      <c r="G35" s="31"/>
    </row>
    <row r="36" spans="1:9" ht="13.5" thickBot="1" x14ac:dyDescent="0.25">
      <c r="A36" s="51"/>
      <c r="C36" s="27"/>
      <c r="E36" s="53"/>
      <c r="G36" s="27"/>
      <c r="I36" s="51"/>
    </row>
    <row r="37" spans="1:9" ht="13.5" thickBot="1" x14ac:dyDescent="0.25">
      <c r="A37" s="52"/>
      <c r="C37" s="27"/>
      <c r="E37" s="53"/>
      <c r="G37" s="27"/>
      <c r="I37" s="52"/>
    </row>
    <row r="38" spans="1:9" ht="13.5" thickBot="1" x14ac:dyDescent="0.25">
      <c r="C38" s="31"/>
      <c r="G38" s="31"/>
    </row>
    <row r="39" spans="1:9" ht="13.5" thickBot="1" x14ac:dyDescent="0.25">
      <c r="A39" s="51"/>
      <c r="C39" s="27"/>
      <c r="E39" s="53"/>
      <c r="G39" s="27"/>
      <c r="I39" s="51"/>
    </row>
    <row r="40" spans="1:9" ht="13.5" thickBot="1" x14ac:dyDescent="0.25">
      <c r="A40" s="52"/>
      <c r="C40" s="27"/>
      <c r="E40" s="53"/>
      <c r="G40" s="27"/>
      <c r="I40" s="52"/>
    </row>
    <row r="41" spans="1:9" ht="13.5" thickBot="1" x14ac:dyDescent="0.25">
      <c r="A41" s="29"/>
      <c r="C41" s="31"/>
      <c r="E41" s="29"/>
      <c r="G41" s="31"/>
      <c r="I41" s="29"/>
    </row>
    <row r="42" spans="1:9" ht="13.5" thickBot="1" x14ac:dyDescent="0.25">
      <c r="A42" s="51"/>
      <c r="C42" s="34"/>
      <c r="E42" s="53"/>
      <c r="G42" s="27"/>
      <c r="I42" s="51"/>
    </row>
    <row r="43" spans="1:9" ht="13.5" thickBot="1" x14ac:dyDescent="0.25">
      <c r="A43" s="52"/>
      <c r="C43" s="27"/>
      <c r="E43" s="53"/>
      <c r="G43" s="27"/>
      <c r="I43" s="52"/>
    </row>
    <row r="44" spans="1:9" ht="13.5" thickBot="1" x14ac:dyDescent="0.25">
      <c r="A44" s="29"/>
      <c r="C44" s="31"/>
      <c r="E44" s="29"/>
      <c r="G44" s="35"/>
      <c r="I44" s="29"/>
    </row>
    <row r="45" spans="1:9" ht="13.5" thickBot="1" x14ac:dyDescent="0.25">
      <c r="A45" s="51"/>
      <c r="C45" s="27"/>
      <c r="E45" s="29"/>
      <c r="G45" s="27"/>
      <c r="I45" s="51"/>
    </row>
    <row r="46" spans="1:9" ht="13.5" thickBot="1" x14ac:dyDescent="0.25">
      <c r="A46" s="52"/>
      <c r="C46" s="27"/>
      <c r="G46" s="27"/>
      <c r="I46" s="52"/>
    </row>
    <row r="47" spans="1:9" ht="13.5" thickBot="1" x14ac:dyDescent="0.25">
      <c r="C47" s="31"/>
      <c r="E47" s="29"/>
      <c r="G47" s="31"/>
    </row>
    <row r="48" spans="1:9" ht="13.5" thickBot="1" x14ac:dyDescent="0.25">
      <c r="A48" s="51"/>
      <c r="C48" s="27"/>
      <c r="E48" s="29"/>
      <c r="G48" s="27"/>
      <c r="I48" s="51"/>
    </row>
    <row r="49" spans="1:9" ht="13.5" thickBot="1" x14ac:dyDescent="0.25">
      <c r="A49" s="52"/>
      <c r="C49" s="27"/>
      <c r="E49" s="29"/>
      <c r="G49" s="27"/>
      <c r="I49" s="52"/>
    </row>
    <row r="50" spans="1:9" ht="13.5" thickBot="1" x14ac:dyDescent="0.25">
      <c r="C50" s="31"/>
      <c r="E50" s="53"/>
      <c r="G50" s="31"/>
    </row>
    <row r="51" spans="1:9" ht="13.5" thickBot="1" x14ac:dyDescent="0.25">
      <c r="A51" s="51"/>
      <c r="C51" s="27"/>
      <c r="E51" s="53"/>
      <c r="G51" s="27"/>
      <c r="I51" s="51"/>
    </row>
    <row r="52" spans="1:9" ht="13.5" thickBot="1" x14ac:dyDescent="0.25">
      <c r="A52" s="52"/>
      <c r="C52" s="27"/>
      <c r="G52" s="27"/>
      <c r="I52" s="52"/>
    </row>
    <row r="53" spans="1:9" ht="13.5" thickBot="1" x14ac:dyDescent="0.25">
      <c r="C53" s="31"/>
      <c r="E53" s="29"/>
      <c r="G53" s="31"/>
    </row>
    <row r="54" spans="1:9" ht="13.5" thickBot="1" x14ac:dyDescent="0.25">
      <c r="A54" s="51"/>
      <c r="C54" s="27"/>
      <c r="E54" s="29"/>
      <c r="G54" s="27"/>
      <c r="I54" s="51"/>
    </row>
    <row r="55" spans="1:9" ht="13.5" thickBot="1" x14ac:dyDescent="0.25">
      <c r="A55" s="52"/>
      <c r="C55" s="27"/>
      <c r="E55" s="29"/>
      <c r="G55" s="27"/>
      <c r="I55" s="52"/>
    </row>
    <row r="56" spans="1:9" ht="13.5" thickBot="1" x14ac:dyDescent="0.25">
      <c r="E56" s="53"/>
      <c r="G56" s="31"/>
    </row>
    <row r="57" spans="1:9" ht="13.5" thickBot="1" x14ac:dyDescent="0.25">
      <c r="A57" s="51"/>
      <c r="C57" s="27"/>
      <c r="E57" s="53"/>
      <c r="G57" s="27"/>
      <c r="I57" s="51"/>
    </row>
    <row r="58" spans="1:9" ht="13.5" thickBot="1" x14ac:dyDescent="0.25">
      <c r="A58" s="52"/>
      <c r="C58" s="27"/>
      <c r="E58" s="24"/>
      <c r="G58" s="27"/>
      <c r="I58" s="52"/>
    </row>
    <row r="59" spans="1:9" ht="13.5" thickBot="1" x14ac:dyDescent="0.25">
      <c r="E59" s="53"/>
    </row>
    <row r="60" spans="1:9" ht="13.5" thickBot="1" x14ac:dyDescent="0.25">
      <c r="A60" s="51"/>
      <c r="C60" s="27"/>
      <c r="E60" s="53"/>
      <c r="G60" s="27"/>
      <c r="I60" s="51"/>
    </row>
    <row r="61" spans="1:9" ht="13.5" thickBot="1" x14ac:dyDescent="0.25">
      <c r="A61" s="52"/>
      <c r="C61" s="27"/>
      <c r="G61" s="27"/>
      <c r="I61" s="52"/>
    </row>
    <row r="62" spans="1:9" ht="13.5" thickBot="1" x14ac:dyDescent="0.25">
      <c r="E62" s="53"/>
    </row>
    <row r="63" spans="1:9" ht="13.5" thickBot="1" x14ac:dyDescent="0.25">
      <c r="A63" s="51"/>
      <c r="C63" s="27"/>
      <c r="E63" s="53"/>
      <c r="G63" s="27"/>
      <c r="I63" s="51"/>
    </row>
    <row r="64" spans="1:9" ht="13.5" thickBot="1" x14ac:dyDescent="0.25">
      <c r="A64" s="52"/>
      <c r="C64" s="27"/>
      <c r="G64" s="27"/>
      <c r="I64" s="52"/>
    </row>
    <row r="65" spans="1:9" ht="13.5" thickBot="1" x14ac:dyDescent="0.25">
      <c r="E65" s="53"/>
    </row>
    <row r="66" spans="1:9" ht="13.5" thickBot="1" x14ac:dyDescent="0.25">
      <c r="A66" s="51"/>
      <c r="C66" s="27"/>
      <c r="E66" s="53"/>
      <c r="G66" s="27"/>
      <c r="I66" s="51"/>
    </row>
    <row r="67" spans="1:9" ht="13.5" thickBot="1" x14ac:dyDescent="0.25">
      <c r="A67" s="52"/>
      <c r="C67" s="27"/>
      <c r="G67" s="27"/>
      <c r="I67" s="52"/>
    </row>
    <row r="68" spans="1:9" ht="13.5" thickBot="1" x14ac:dyDescent="0.25">
      <c r="E68" s="53"/>
    </row>
    <row r="69" spans="1:9" ht="13.5" thickBot="1" x14ac:dyDescent="0.25">
      <c r="A69" s="51"/>
      <c r="C69" s="27"/>
      <c r="E69" s="53"/>
      <c r="G69" s="27"/>
      <c r="I69" s="26"/>
    </row>
    <row r="70" spans="1:9" ht="13.5" thickBot="1" x14ac:dyDescent="0.25">
      <c r="A70" s="52"/>
      <c r="C70" s="27"/>
      <c r="G70" s="27"/>
      <c r="I70" s="30"/>
    </row>
    <row r="71" spans="1:9" ht="13.5" thickBot="1" x14ac:dyDescent="0.25">
      <c r="E71" s="53"/>
    </row>
    <row r="72" spans="1:9" ht="13.5" thickBot="1" x14ac:dyDescent="0.25">
      <c r="A72" s="51"/>
      <c r="C72" s="27"/>
      <c r="E72" s="53"/>
      <c r="G72" s="27"/>
      <c r="I72" s="26"/>
    </row>
    <row r="73" spans="1:9" ht="13.5" thickBot="1" x14ac:dyDescent="0.25">
      <c r="A73" s="52"/>
      <c r="C73" s="27"/>
      <c r="G73" s="27"/>
      <c r="I73" s="30"/>
    </row>
    <row r="74" spans="1:9" ht="13.5" thickBot="1" x14ac:dyDescent="0.25"/>
    <row r="75" spans="1:9" ht="13.5" thickBot="1" x14ac:dyDescent="0.25">
      <c r="A75" s="51"/>
      <c r="C75" s="27"/>
      <c r="G75" s="27"/>
      <c r="I75" s="26"/>
    </row>
    <row r="76" spans="1:9" ht="13.5" thickBot="1" x14ac:dyDescent="0.25">
      <c r="A76" s="52"/>
      <c r="C76" s="27"/>
      <c r="G76" s="27"/>
      <c r="I76" s="30"/>
    </row>
  </sheetData>
  <mergeCells count="69">
    <mergeCell ref="A75:A76"/>
    <mergeCell ref="E65:E66"/>
    <mergeCell ref="A66:A67"/>
    <mergeCell ref="I66:I67"/>
    <mergeCell ref="E68:E69"/>
    <mergeCell ref="A69:A70"/>
    <mergeCell ref="E71:E72"/>
    <mergeCell ref="A72:A73"/>
    <mergeCell ref="E59:E60"/>
    <mergeCell ref="A60:A61"/>
    <mergeCell ref="I60:I61"/>
    <mergeCell ref="E62:E63"/>
    <mergeCell ref="A63:A64"/>
    <mergeCell ref="I63:I64"/>
    <mergeCell ref="A54:A55"/>
    <mergeCell ref="I54:I55"/>
    <mergeCell ref="E56:E57"/>
    <mergeCell ref="A57:A58"/>
    <mergeCell ref="I57:I58"/>
    <mergeCell ref="A45:A46"/>
    <mergeCell ref="I45:I46"/>
    <mergeCell ref="A48:A49"/>
    <mergeCell ref="I48:I49"/>
    <mergeCell ref="E50:E51"/>
    <mergeCell ref="A51:A52"/>
    <mergeCell ref="I51:I52"/>
    <mergeCell ref="A39:A40"/>
    <mergeCell ref="E39:E40"/>
    <mergeCell ref="I39:I40"/>
    <mergeCell ref="A42:A43"/>
    <mergeCell ref="E42:E43"/>
    <mergeCell ref="I42:I43"/>
    <mergeCell ref="A33:A34"/>
    <mergeCell ref="E33:E34"/>
    <mergeCell ref="I33:I34"/>
    <mergeCell ref="A36:A37"/>
    <mergeCell ref="E36:E37"/>
    <mergeCell ref="I36:I37"/>
    <mergeCell ref="A27:A28"/>
    <mergeCell ref="E27:E28"/>
    <mergeCell ref="I27:I28"/>
    <mergeCell ref="A30:A31"/>
    <mergeCell ref="E30:E31"/>
    <mergeCell ref="I30:I31"/>
    <mergeCell ref="A21:A22"/>
    <mergeCell ref="E21:E22"/>
    <mergeCell ref="I21:I22"/>
    <mergeCell ref="A24:A25"/>
    <mergeCell ref="E24:E25"/>
    <mergeCell ref="I24:I25"/>
    <mergeCell ref="A15:A16"/>
    <mergeCell ref="E15:E16"/>
    <mergeCell ref="I15:I16"/>
    <mergeCell ref="A18:A19"/>
    <mergeCell ref="E18:E19"/>
    <mergeCell ref="I18:I19"/>
    <mergeCell ref="A9:A10"/>
    <mergeCell ref="E9:E10"/>
    <mergeCell ref="I9:I10"/>
    <mergeCell ref="A12:A13"/>
    <mergeCell ref="E12:E13"/>
    <mergeCell ref="I12:I13"/>
    <mergeCell ref="A1:I1"/>
    <mergeCell ref="A3:A4"/>
    <mergeCell ref="E3:E4"/>
    <mergeCell ref="I3:I4"/>
    <mergeCell ref="A6:A7"/>
    <mergeCell ref="E6:E7"/>
    <mergeCell ref="I6:I7"/>
  </mergeCells>
  <printOptions horizontalCentered="1"/>
  <pageMargins left="0.19685039370078741" right="0.19685039370078741" top="0.19685039370078741" bottom="0" header="0.43307086614173229" footer="0.51181102362204722"/>
  <pageSetup paperSize="9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"/>
  <sheetViews>
    <sheetView workbookViewId="0">
      <pane ySplit="3" topLeftCell="A4" activePane="bottomLeft" state="frozen"/>
      <selection pane="bottomLeft" activeCell="AL23" sqref="AL23"/>
    </sheetView>
  </sheetViews>
  <sheetFormatPr baseColWidth="10" defaultRowHeight="15.75" x14ac:dyDescent="0.25"/>
  <cols>
    <col min="1" max="1" width="29.42578125" customWidth="1"/>
    <col min="2" max="2" width="15.28515625" style="36" customWidth="1"/>
    <col min="3" max="3" width="1.85546875" customWidth="1"/>
    <col min="4" max="4" width="10.5703125" customWidth="1"/>
    <col min="5" max="7" width="9.140625" customWidth="1"/>
    <col min="8" max="11" width="9.140625" hidden="1" customWidth="1"/>
    <col min="12" max="12" width="9.140625" customWidth="1"/>
    <col min="13" max="13" width="1.5703125" customWidth="1"/>
    <col min="14" max="14" width="10.5703125" customWidth="1"/>
    <col min="15" max="17" width="9.140625" customWidth="1"/>
    <col min="18" max="21" width="9.140625" hidden="1" customWidth="1"/>
    <col min="22" max="22" width="9.140625" customWidth="1"/>
    <col min="23" max="23" width="1.7109375" customWidth="1"/>
    <col min="24" max="24" width="10.5703125" customWidth="1"/>
    <col min="25" max="27" width="9.140625" customWidth="1"/>
    <col min="28" max="31" width="9.140625" hidden="1" customWidth="1"/>
    <col min="32" max="32" width="9.140625" customWidth="1"/>
  </cols>
  <sheetData>
    <row r="1" spans="1:32" ht="16.5" thickBot="1" x14ac:dyDescent="0.3"/>
    <row r="2" spans="1:32" ht="16.5" thickTop="1" x14ac:dyDescent="0.25">
      <c r="A2" s="19"/>
      <c r="B2" s="39"/>
      <c r="D2" s="2" t="s">
        <v>1</v>
      </c>
      <c r="E2" s="3"/>
      <c r="F2" s="3"/>
      <c r="G2" s="3"/>
      <c r="H2" s="3"/>
      <c r="I2" s="3"/>
      <c r="J2" s="3"/>
      <c r="K2" s="3"/>
      <c r="L2" s="4"/>
      <c r="N2" s="2" t="s">
        <v>3</v>
      </c>
      <c r="O2" s="3"/>
      <c r="P2" s="3"/>
      <c r="Q2" s="3"/>
      <c r="R2" s="3"/>
      <c r="S2" s="3"/>
      <c r="T2" s="3"/>
      <c r="U2" s="3"/>
      <c r="V2" s="4"/>
      <c r="X2" s="2" t="s">
        <v>4</v>
      </c>
      <c r="Y2" s="3"/>
      <c r="Z2" s="3"/>
      <c r="AA2" s="3"/>
      <c r="AB2" s="3"/>
      <c r="AC2" s="3"/>
      <c r="AD2" s="3"/>
      <c r="AE2" s="3"/>
      <c r="AF2" s="4"/>
    </row>
    <row r="3" spans="1:32" ht="16.5" thickBot="1" x14ac:dyDescent="0.3">
      <c r="A3" s="20" t="s">
        <v>0</v>
      </c>
      <c r="B3" s="40" t="s">
        <v>13</v>
      </c>
      <c r="C3" s="1"/>
      <c r="D3" s="5" t="s">
        <v>5</v>
      </c>
      <c r="E3" s="6" t="s">
        <v>6</v>
      </c>
      <c r="F3" s="6" t="s">
        <v>7</v>
      </c>
      <c r="G3" s="6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2" t="s">
        <v>2</v>
      </c>
      <c r="N3" s="5" t="s">
        <v>5</v>
      </c>
      <c r="O3" s="6" t="s">
        <v>6</v>
      </c>
      <c r="P3" s="6" t="s">
        <v>7</v>
      </c>
      <c r="Q3" s="6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12" t="s">
        <v>2</v>
      </c>
      <c r="X3" s="5" t="s">
        <v>5</v>
      </c>
      <c r="Y3" s="6" t="s">
        <v>6</v>
      </c>
      <c r="Z3" s="6" t="s">
        <v>7</v>
      </c>
      <c r="AA3" s="6" t="s">
        <v>8</v>
      </c>
      <c r="AB3" s="8" t="s">
        <v>9</v>
      </c>
      <c r="AC3" s="8" t="s">
        <v>10</v>
      </c>
      <c r="AD3" s="8" t="s">
        <v>11</v>
      </c>
      <c r="AE3" s="8" t="s">
        <v>12</v>
      </c>
      <c r="AF3" s="12" t="s">
        <v>2</v>
      </c>
    </row>
    <row r="4" spans="1:32" ht="17.25" thickTop="1" thickBot="1" x14ac:dyDescent="0.3">
      <c r="A4" t="s">
        <v>26</v>
      </c>
      <c r="B4" s="41">
        <f>L4+V4+AF4</f>
        <v>96</v>
      </c>
      <c r="D4" s="13">
        <v>13</v>
      </c>
      <c r="E4" s="7">
        <v>13</v>
      </c>
      <c r="F4" s="7">
        <v>13</v>
      </c>
      <c r="G4" s="7">
        <v>13</v>
      </c>
      <c r="H4" s="9">
        <f>IF(D4="",0,IF(D4&lt;6,1,IF(D4&lt;10,3,IF(D4&lt;13,5,9))))</f>
        <v>9</v>
      </c>
      <c r="I4" s="59">
        <f>IF(E4="",0,IF(E4&lt;6,1,IF(E4&lt;10,3,IF(E4&lt;13,5,9))))</f>
        <v>9</v>
      </c>
      <c r="J4" s="59">
        <f>IF(F4="",0,IF(F4&lt;6,1,IF(F4&lt;10,3,IF(F4&lt;13,5,9))))</f>
        <v>9</v>
      </c>
      <c r="K4" s="59">
        <f>IF(G4="",0,IF(G4&lt;6,1,IF(G4&lt;10,3,IF(G4&lt;13,5,9))))</f>
        <v>9</v>
      </c>
      <c r="L4" s="18">
        <f>SUM(H4:K4)</f>
        <v>36</v>
      </c>
      <c r="N4" s="13">
        <v>13</v>
      </c>
      <c r="O4" s="7">
        <v>13</v>
      </c>
      <c r="P4" s="7">
        <v>13</v>
      </c>
      <c r="Q4" s="7">
        <v>12</v>
      </c>
      <c r="R4" s="9">
        <f>IF(N4="",0,IF(N4&lt;6,1,IF(N4&lt;10,3,IF(N4&lt;13,5,9))))</f>
        <v>9</v>
      </c>
      <c r="S4" s="59">
        <f>IF(O4="",0,IF(O4&lt;6,1,IF(O4&lt;10,3,IF(O4&lt;13,5,9))))</f>
        <v>9</v>
      </c>
      <c r="T4" s="59">
        <f>IF(P4="",0,IF(P4&lt;6,1,IF(P4&lt;10,3,IF(P4&lt;13,5,9))))</f>
        <v>9</v>
      </c>
      <c r="U4" s="59">
        <f>IF(Q4="",0,IF(Q4&lt;6,1,IF(Q4&lt;10,3,IF(Q4&lt;13,5,9))))</f>
        <v>5</v>
      </c>
      <c r="V4" s="18">
        <f>SUM(R4:U4)</f>
        <v>32</v>
      </c>
      <c r="X4" s="13">
        <v>13</v>
      </c>
      <c r="Y4" s="7">
        <v>13</v>
      </c>
      <c r="Z4" s="7">
        <v>1</v>
      </c>
      <c r="AA4" s="7">
        <v>13</v>
      </c>
      <c r="AB4" s="9">
        <f>IF(X4="",0,IF(X4&lt;6,1,IF(X4&lt;10,3,IF(X4&lt;13,5,9))))</f>
        <v>9</v>
      </c>
      <c r="AC4" s="59">
        <f>IF(Y4="",0,IF(Y4&lt;6,1,IF(Y4&lt;10,3,IF(Y4&lt;13,5,9))))</f>
        <v>9</v>
      </c>
      <c r="AD4" s="59">
        <f>IF(Z4="",0,IF(Z4&lt;6,1,IF(Z4&lt;10,3,IF(Z4&lt;13,5,9))))</f>
        <v>1</v>
      </c>
      <c r="AE4" s="59">
        <f>IF(AA4="",0,IF(AA4&lt;6,1,IF(AA4&lt;10,3,IF(AA4&lt;13,5,9))))</f>
        <v>9</v>
      </c>
      <c r="AF4" s="18">
        <f>SUM(AB4:AE4)</f>
        <v>28</v>
      </c>
    </row>
    <row r="5" spans="1:32" ht="17.25" thickTop="1" thickBot="1" x14ac:dyDescent="0.3">
      <c r="A5" t="s">
        <v>34</v>
      </c>
      <c r="B5" s="42">
        <f>L5+V5+AF5</f>
        <v>94</v>
      </c>
      <c r="D5" s="13">
        <v>5</v>
      </c>
      <c r="E5" s="7">
        <v>13</v>
      </c>
      <c r="F5" s="7">
        <v>13</v>
      </c>
      <c r="G5" s="7">
        <v>13</v>
      </c>
      <c r="H5" s="9">
        <f>IF(D5="",0,IF(D5&lt;6,1,IF(D5&lt;10,3,IF(D5&lt;13,5,9))))</f>
        <v>1</v>
      </c>
      <c r="I5" s="10">
        <f>IF(E5="",0,IF(E5&lt;6,1,IF(E5&lt;10,3,IF(E5&lt;13,5,9))))</f>
        <v>9</v>
      </c>
      <c r="J5" s="10">
        <f>IF(F5="",0,IF(F5&lt;6,1,IF(F5&lt;10,3,IF(F5&lt;13,5,9))))</f>
        <v>9</v>
      </c>
      <c r="K5" s="10">
        <f>IF(G5="",0,IF(G5&lt;6,1,IF(G5&lt;10,3,IF(G5&lt;13,5,9))))</f>
        <v>9</v>
      </c>
      <c r="L5" s="11">
        <f>SUM(H5:K5)</f>
        <v>28</v>
      </c>
      <c r="N5" s="13">
        <v>13</v>
      </c>
      <c r="O5" s="7">
        <v>13</v>
      </c>
      <c r="P5" s="7">
        <v>7</v>
      </c>
      <c r="Q5" s="7">
        <v>13</v>
      </c>
      <c r="R5" s="9">
        <f>IF(N5="",0,IF(N5&lt;6,1,IF(N5&lt;10,3,IF(N5&lt;13,5,9))))</f>
        <v>9</v>
      </c>
      <c r="S5" s="10">
        <f>IF(O5="",0,IF(O5&lt;6,1,IF(O5&lt;10,3,IF(O5&lt;13,5,9))))</f>
        <v>9</v>
      </c>
      <c r="T5" s="10">
        <f>IF(P5="",0,IF(P5&lt;6,1,IF(P5&lt;10,3,IF(P5&lt;13,5,9))))</f>
        <v>3</v>
      </c>
      <c r="U5" s="10">
        <f>IF(Q5="",0,IF(Q5&lt;6,1,IF(Q5&lt;10,3,IF(Q5&lt;13,5,9))))</f>
        <v>9</v>
      </c>
      <c r="V5" s="11">
        <f>SUM(R5:U5)</f>
        <v>30</v>
      </c>
      <c r="X5" s="13">
        <v>13</v>
      </c>
      <c r="Y5" s="7">
        <v>13</v>
      </c>
      <c r="Z5" s="7">
        <v>13</v>
      </c>
      <c r="AA5" s="7">
        <v>13</v>
      </c>
      <c r="AB5" s="9">
        <f>IF(X5="",0,IF(X5&lt;6,1,IF(X5&lt;10,3,IF(X5&lt;13,5,9))))</f>
        <v>9</v>
      </c>
      <c r="AC5" s="10">
        <f>IF(Y5="",0,IF(Y5&lt;6,1,IF(Y5&lt;10,3,IF(Y5&lt;13,5,9))))</f>
        <v>9</v>
      </c>
      <c r="AD5" s="10">
        <f>IF(Z5="",0,IF(Z5&lt;6,1,IF(Z5&lt;10,3,IF(Z5&lt;13,5,9))))</f>
        <v>9</v>
      </c>
      <c r="AE5" s="10">
        <f>IF(AA5="",0,IF(AA5&lt;6,1,IF(AA5&lt;10,3,IF(AA5&lt;13,5,9))))</f>
        <v>9</v>
      </c>
      <c r="AF5" s="11">
        <f>SUM(AB5:AE5)</f>
        <v>36</v>
      </c>
    </row>
    <row r="6" spans="1:32" ht="17.25" thickTop="1" thickBot="1" x14ac:dyDescent="0.3">
      <c r="A6" t="s">
        <v>35</v>
      </c>
      <c r="B6" s="42">
        <f>L6+V6+AF6</f>
        <v>88</v>
      </c>
      <c r="D6" s="13">
        <v>12</v>
      </c>
      <c r="E6" s="7">
        <v>13</v>
      </c>
      <c r="F6" s="7">
        <v>13</v>
      </c>
      <c r="G6" s="7">
        <v>3</v>
      </c>
      <c r="H6" s="9">
        <f>IF(D6="",0,IF(D6&lt;6,1,IF(D6&lt;10,3,IF(D6&lt;13,5,9))))</f>
        <v>5</v>
      </c>
      <c r="I6" s="10">
        <f>IF(E6="",0,IF(E6&lt;6,1,IF(E6&lt;10,3,IF(E6&lt;13,5,9))))</f>
        <v>9</v>
      </c>
      <c r="J6" s="10">
        <f>IF(F6="",0,IF(F6&lt;6,1,IF(F6&lt;10,3,IF(F6&lt;13,5,9))))</f>
        <v>9</v>
      </c>
      <c r="K6" s="10">
        <f>IF(G6="",0,IF(G6&lt;6,1,IF(G6&lt;10,3,IF(G6&lt;13,5,9))))</f>
        <v>1</v>
      </c>
      <c r="L6" s="11">
        <f>SUM(H6:K6)</f>
        <v>24</v>
      </c>
      <c r="N6" s="13">
        <v>2</v>
      </c>
      <c r="O6" s="7">
        <v>13</v>
      </c>
      <c r="P6" s="7">
        <v>13</v>
      </c>
      <c r="Q6" s="7">
        <v>13</v>
      </c>
      <c r="R6" s="9">
        <f>IF(N6="",0,IF(N6&lt;6,1,IF(N6&lt;10,3,IF(N6&lt;13,5,9))))</f>
        <v>1</v>
      </c>
      <c r="S6" s="10">
        <f>IF(O6="",0,IF(O6&lt;6,1,IF(O6&lt;10,3,IF(O6&lt;13,5,9))))</f>
        <v>9</v>
      </c>
      <c r="T6" s="10">
        <f>IF(P6="",0,IF(P6&lt;6,1,IF(P6&lt;10,3,IF(P6&lt;13,5,9))))</f>
        <v>9</v>
      </c>
      <c r="U6" s="10">
        <f>IF(Q6="",0,IF(Q6&lt;6,1,IF(Q6&lt;10,3,IF(Q6&lt;13,5,9))))</f>
        <v>9</v>
      </c>
      <c r="V6" s="11">
        <f>SUM(R6:U6)</f>
        <v>28</v>
      </c>
      <c r="X6" s="13">
        <v>13</v>
      </c>
      <c r="Y6" s="7">
        <v>13</v>
      </c>
      <c r="Z6" s="7">
        <v>13</v>
      </c>
      <c r="AA6" s="7">
        <v>13</v>
      </c>
      <c r="AB6" s="9">
        <f>IF(X6="",0,IF(X6&lt;6,1,IF(X6&lt;10,3,IF(X6&lt;13,5,9))))</f>
        <v>9</v>
      </c>
      <c r="AC6" s="10">
        <f>IF(Y6="",0,IF(Y6&lt;6,1,IF(Y6&lt;10,3,IF(Y6&lt;13,5,9))))</f>
        <v>9</v>
      </c>
      <c r="AD6" s="10">
        <f>IF(Z6="",0,IF(Z6&lt;6,1,IF(Z6&lt;10,3,IF(Z6&lt;13,5,9))))</f>
        <v>9</v>
      </c>
      <c r="AE6" s="10">
        <f>IF(AA6="",0,IF(AA6&lt;6,1,IF(AA6&lt;10,3,IF(AA6&lt;13,5,9))))</f>
        <v>9</v>
      </c>
      <c r="AF6" s="11">
        <f>SUM(AB6:AE6)</f>
        <v>36</v>
      </c>
    </row>
    <row r="7" spans="1:32" ht="17.25" thickTop="1" thickBot="1" x14ac:dyDescent="0.3">
      <c r="A7" t="s">
        <v>29</v>
      </c>
      <c r="B7" s="42">
        <f>L7+V7+AF7</f>
        <v>84</v>
      </c>
      <c r="D7" s="13">
        <v>13</v>
      </c>
      <c r="E7" s="7">
        <v>13</v>
      </c>
      <c r="F7" s="7">
        <v>11</v>
      </c>
      <c r="G7" s="7">
        <v>11</v>
      </c>
      <c r="H7" s="9">
        <f>IF(D7="",0,IF(D7&lt;6,1,IF(D7&lt;10,3,IF(D7&lt;13,5,9))))</f>
        <v>9</v>
      </c>
      <c r="I7" s="10">
        <f>IF(E7="",0,IF(E7&lt;6,1,IF(E7&lt;10,3,IF(E7&lt;13,5,9))))</f>
        <v>9</v>
      </c>
      <c r="J7" s="10">
        <f>IF(F7="",0,IF(F7&lt;6,1,IF(F7&lt;10,3,IF(F7&lt;13,5,9))))</f>
        <v>5</v>
      </c>
      <c r="K7" s="10">
        <f>IF(G7="",0,IF(G7&lt;6,1,IF(G7&lt;10,3,IF(G7&lt;13,5,9))))</f>
        <v>5</v>
      </c>
      <c r="L7" s="11">
        <f>SUM(H7:K7)</f>
        <v>28</v>
      </c>
      <c r="N7" s="13">
        <v>13</v>
      </c>
      <c r="O7" s="7">
        <v>12</v>
      </c>
      <c r="P7" s="7">
        <v>13</v>
      </c>
      <c r="Q7" s="7">
        <v>9</v>
      </c>
      <c r="R7" s="9">
        <f>IF(N7="",0,IF(N7&lt;6,1,IF(N7&lt;10,3,IF(N7&lt;13,5,9))))</f>
        <v>9</v>
      </c>
      <c r="S7" s="10">
        <f>IF(O7="",0,IF(O7&lt;6,1,IF(O7&lt;10,3,IF(O7&lt;13,5,9))))</f>
        <v>5</v>
      </c>
      <c r="T7" s="10">
        <f>IF(P7="",0,IF(P7&lt;6,1,IF(P7&lt;10,3,IF(P7&lt;13,5,9))))</f>
        <v>9</v>
      </c>
      <c r="U7" s="10">
        <f>IF(Q7="",0,IF(Q7&lt;6,1,IF(Q7&lt;10,3,IF(Q7&lt;13,5,9))))</f>
        <v>3</v>
      </c>
      <c r="V7" s="11">
        <f>SUM(R7:U7)</f>
        <v>26</v>
      </c>
      <c r="X7" s="13">
        <v>13</v>
      </c>
      <c r="Y7" s="7">
        <v>13</v>
      </c>
      <c r="Z7" s="7">
        <v>13</v>
      </c>
      <c r="AA7" s="7">
        <v>6</v>
      </c>
      <c r="AB7" s="9">
        <f>IF(X7="",0,IF(X7&lt;6,1,IF(X7&lt;10,3,IF(X7&lt;13,5,9))))</f>
        <v>9</v>
      </c>
      <c r="AC7" s="10">
        <f>IF(Y7="",0,IF(Y7&lt;6,1,IF(Y7&lt;10,3,IF(Y7&lt;13,5,9))))</f>
        <v>9</v>
      </c>
      <c r="AD7" s="10">
        <f>IF(Z7="",0,IF(Z7&lt;6,1,IF(Z7&lt;10,3,IF(Z7&lt;13,5,9))))</f>
        <v>9</v>
      </c>
      <c r="AE7" s="10">
        <f>IF(AA7="",0,IF(AA7&lt;6,1,IF(AA7&lt;10,3,IF(AA7&lt;13,5,9))))</f>
        <v>3</v>
      </c>
      <c r="AF7" s="11">
        <f>SUM(AB7:AE7)</f>
        <v>30</v>
      </c>
    </row>
    <row r="8" spans="1:32" ht="17.25" thickTop="1" thickBot="1" x14ac:dyDescent="0.3">
      <c r="A8" t="s">
        <v>27</v>
      </c>
      <c r="B8" s="42">
        <f>L8+V8+AF8</f>
        <v>80</v>
      </c>
      <c r="D8" s="13">
        <v>13</v>
      </c>
      <c r="E8" s="7">
        <v>13</v>
      </c>
      <c r="F8" s="7">
        <v>1</v>
      </c>
      <c r="G8" s="7">
        <v>2</v>
      </c>
      <c r="H8" s="9">
        <f>IF(D8="",0,IF(D8&lt;6,1,IF(D8&lt;10,3,IF(D8&lt;13,5,9))))</f>
        <v>9</v>
      </c>
      <c r="I8" s="10">
        <f>IF(E8="",0,IF(E8&lt;6,1,IF(E8&lt;10,3,IF(E8&lt;13,5,9))))</f>
        <v>9</v>
      </c>
      <c r="J8" s="10">
        <f>IF(F8="",0,IF(F8&lt;6,1,IF(F8&lt;10,3,IF(F8&lt;13,5,9))))</f>
        <v>1</v>
      </c>
      <c r="K8" s="10">
        <f>IF(G8="",0,IF(G8&lt;6,1,IF(G8&lt;10,3,IF(G8&lt;13,5,9))))</f>
        <v>1</v>
      </c>
      <c r="L8" s="11">
        <f>SUM(H8:K8)</f>
        <v>20</v>
      </c>
      <c r="N8" s="13">
        <v>13</v>
      </c>
      <c r="O8" s="7">
        <v>13</v>
      </c>
      <c r="P8" s="7">
        <v>0</v>
      </c>
      <c r="Q8" s="7">
        <v>11</v>
      </c>
      <c r="R8" s="9">
        <f>IF(N8="",0,IF(N8&lt;6,1,IF(N8&lt;10,3,IF(N8&lt;13,5,9))))</f>
        <v>9</v>
      </c>
      <c r="S8" s="10">
        <f>IF(O8="",0,IF(O8&lt;6,1,IF(O8&lt;10,3,IF(O8&lt;13,5,9))))</f>
        <v>9</v>
      </c>
      <c r="T8" s="10">
        <f>IF(P8="",0,IF(P8&lt;6,1,IF(P8&lt;10,3,IF(P8&lt;13,5,9))))</f>
        <v>1</v>
      </c>
      <c r="U8" s="10">
        <f>IF(Q8="",0,IF(Q8&lt;6,1,IF(Q8&lt;10,3,IF(Q8&lt;13,5,9))))</f>
        <v>5</v>
      </c>
      <c r="V8" s="11">
        <f>SUM(R8:U8)</f>
        <v>24</v>
      </c>
      <c r="X8" s="13">
        <v>13</v>
      </c>
      <c r="Y8" s="7">
        <v>13</v>
      </c>
      <c r="Z8" s="7">
        <v>13</v>
      </c>
      <c r="AA8" s="7">
        <v>13</v>
      </c>
      <c r="AB8" s="9">
        <f>IF(X8="",0,IF(X8&lt;6,1,IF(X8&lt;10,3,IF(X8&lt;13,5,9))))</f>
        <v>9</v>
      </c>
      <c r="AC8" s="10">
        <f>IF(Y8="",0,IF(Y8&lt;6,1,IF(Y8&lt;10,3,IF(Y8&lt;13,5,9))))</f>
        <v>9</v>
      </c>
      <c r="AD8" s="10">
        <f>IF(Z8="",0,IF(Z8&lt;6,1,IF(Z8&lt;10,3,IF(Z8&lt;13,5,9))))</f>
        <v>9</v>
      </c>
      <c r="AE8" s="10">
        <f>IF(AA8="",0,IF(AA8&lt;6,1,IF(AA8&lt;10,3,IF(AA8&lt;13,5,9))))</f>
        <v>9</v>
      </c>
      <c r="AF8" s="11">
        <f>SUM(AB8:AE8)</f>
        <v>36</v>
      </c>
    </row>
    <row r="9" spans="1:32" ht="17.25" thickTop="1" thickBot="1" x14ac:dyDescent="0.3">
      <c r="A9" t="s">
        <v>50</v>
      </c>
      <c r="B9" s="42">
        <f>L9+V9+AF9</f>
        <v>80</v>
      </c>
      <c r="D9" s="13">
        <v>13</v>
      </c>
      <c r="E9" s="7">
        <v>13</v>
      </c>
      <c r="F9" s="7">
        <v>11</v>
      </c>
      <c r="G9" s="7">
        <v>7</v>
      </c>
      <c r="H9" s="9">
        <f>IF(D9="",0,IF(D9&lt;6,1,IF(D9&lt;10,3,IF(D9&lt;13,5,9))))</f>
        <v>9</v>
      </c>
      <c r="I9" s="10">
        <f>IF(E9="",0,IF(E9&lt;6,1,IF(E9&lt;10,3,IF(E9&lt;13,5,9))))</f>
        <v>9</v>
      </c>
      <c r="J9" s="10">
        <f>IF(F9="",0,IF(F9&lt;6,1,IF(F9&lt;10,3,IF(F9&lt;13,5,9))))</f>
        <v>5</v>
      </c>
      <c r="K9" s="10">
        <f>IF(G9="",0,IF(G9&lt;6,1,IF(G9&lt;10,3,IF(G9&lt;13,5,9))))</f>
        <v>3</v>
      </c>
      <c r="L9" s="11">
        <f>SUM(H9:K9)</f>
        <v>26</v>
      </c>
      <c r="N9" s="13">
        <v>1</v>
      </c>
      <c r="O9" s="7">
        <v>13</v>
      </c>
      <c r="P9" s="7">
        <v>13</v>
      </c>
      <c r="Q9" s="7">
        <v>13</v>
      </c>
      <c r="R9" s="9">
        <f>IF(N9="",0,IF(N9&lt;6,1,IF(N9&lt;10,3,IF(N9&lt;13,5,9))))</f>
        <v>1</v>
      </c>
      <c r="S9" s="10">
        <f>IF(O9="",0,IF(O9&lt;6,1,IF(O9&lt;10,3,IF(O9&lt;13,5,9))))</f>
        <v>9</v>
      </c>
      <c r="T9" s="10">
        <f>IF(P9="",0,IF(P9&lt;6,1,IF(P9&lt;10,3,IF(P9&lt;13,5,9))))</f>
        <v>9</v>
      </c>
      <c r="U9" s="10">
        <f>IF(Q9="",0,IF(Q9&lt;6,1,IF(Q9&lt;10,3,IF(Q9&lt;13,5,9))))</f>
        <v>9</v>
      </c>
      <c r="V9" s="11">
        <f>SUM(R9:U9)</f>
        <v>28</v>
      </c>
      <c r="X9" s="13">
        <v>11</v>
      </c>
      <c r="Y9" s="7">
        <v>13</v>
      </c>
      <c r="Z9" s="7">
        <v>13</v>
      </c>
      <c r="AA9" s="7">
        <v>8</v>
      </c>
      <c r="AB9" s="9">
        <f>IF(X9="",0,IF(X9&lt;6,1,IF(X9&lt;10,3,IF(X9&lt;13,5,9))))</f>
        <v>5</v>
      </c>
      <c r="AC9" s="10">
        <f>IF(Y9="",0,IF(Y9&lt;6,1,IF(Y9&lt;10,3,IF(Y9&lt;13,5,9))))</f>
        <v>9</v>
      </c>
      <c r="AD9" s="10">
        <f>IF(Z9="",0,IF(Z9&lt;6,1,IF(Z9&lt;10,3,IF(Z9&lt;13,5,9))))</f>
        <v>9</v>
      </c>
      <c r="AE9" s="10">
        <f>IF(AA9="",0,IF(AA9&lt;6,1,IF(AA9&lt;10,3,IF(AA9&lt;13,5,9))))</f>
        <v>3</v>
      </c>
      <c r="AF9" s="11">
        <f>SUM(AB9:AE9)</f>
        <v>26</v>
      </c>
    </row>
    <row r="10" spans="1:32" ht="17.25" thickTop="1" thickBot="1" x14ac:dyDescent="0.3">
      <c r="A10" t="s">
        <v>36</v>
      </c>
      <c r="B10" s="42">
        <f>L10+V10+AF10</f>
        <v>78</v>
      </c>
      <c r="D10" s="13">
        <v>13</v>
      </c>
      <c r="E10" s="7">
        <v>3</v>
      </c>
      <c r="F10" s="7">
        <v>13</v>
      </c>
      <c r="G10" s="7">
        <v>8</v>
      </c>
      <c r="H10" s="9">
        <f>IF(D10="",0,IF(D10&lt;6,1,IF(D10&lt;10,3,IF(D10&lt;13,5,9))))</f>
        <v>9</v>
      </c>
      <c r="I10" s="10">
        <f>IF(E10="",0,IF(E10&lt;6,1,IF(E10&lt;10,3,IF(E10&lt;13,5,9))))</f>
        <v>1</v>
      </c>
      <c r="J10" s="10">
        <f>IF(F10="",0,IF(F10&lt;6,1,IF(F10&lt;10,3,IF(F10&lt;13,5,9))))</f>
        <v>9</v>
      </c>
      <c r="K10" s="10">
        <f>IF(G10="",0,IF(G10&lt;6,1,IF(G10&lt;10,3,IF(G10&lt;13,5,9))))</f>
        <v>3</v>
      </c>
      <c r="L10" s="11">
        <f>SUM(H10:K10)</f>
        <v>22</v>
      </c>
      <c r="N10" s="13">
        <v>5</v>
      </c>
      <c r="O10" s="7">
        <v>13</v>
      </c>
      <c r="P10" s="7">
        <v>4</v>
      </c>
      <c r="Q10" s="7">
        <v>13</v>
      </c>
      <c r="R10" s="9">
        <f>IF(N10="",0,IF(N10&lt;6,1,IF(N10&lt;10,3,IF(N10&lt;13,5,9))))</f>
        <v>1</v>
      </c>
      <c r="S10" s="10">
        <f>IF(O10="",0,IF(O10&lt;6,1,IF(O10&lt;10,3,IF(O10&lt;13,5,9))))</f>
        <v>9</v>
      </c>
      <c r="T10" s="10">
        <f>IF(P10="",0,IF(P10&lt;6,1,IF(P10&lt;10,3,IF(P10&lt;13,5,9))))</f>
        <v>1</v>
      </c>
      <c r="U10" s="10">
        <f>IF(Q10="",0,IF(Q10&lt;6,1,IF(Q10&lt;10,3,IF(Q10&lt;13,5,9))))</f>
        <v>9</v>
      </c>
      <c r="V10" s="11">
        <f>SUM(R10:U10)</f>
        <v>20</v>
      </c>
      <c r="X10" s="13">
        <v>13</v>
      </c>
      <c r="Y10" s="7">
        <v>13</v>
      </c>
      <c r="Z10" s="7">
        <v>13</v>
      </c>
      <c r="AA10" s="7">
        <v>13</v>
      </c>
      <c r="AB10" s="9">
        <f>IF(X10="",0,IF(X10&lt;6,1,IF(X10&lt;10,3,IF(X10&lt;13,5,9))))</f>
        <v>9</v>
      </c>
      <c r="AC10" s="10">
        <f>IF(Y10="",0,IF(Y10&lt;6,1,IF(Y10&lt;10,3,IF(Y10&lt;13,5,9))))</f>
        <v>9</v>
      </c>
      <c r="AD10" s="10">
        <f>IF(Z10="",0,IF(Z10&lt;6,1,IF(Z10&lt;10,3,IF(Z10&lt;13,5,9))))</f>
        <v>9</v>
      </c>
      <c r="AE10" s="10">
        <f>IF(AA10="",0,IF(AA10&lt;6,1,IF(AA10&lt;10,3,IF(AA10&lt;13,5,9))))</f>
        <v>9</v>
      </c>
      <c r="AF10" s="11">
        <f>SUM(AB10:AE10)</f>
        <v>36</v>
      </c>
    </row>
    <row r="11" spans="1:32" ht="17.25" thickTop="1" thickBot="1" x14ac:dyDescent="0.3">
      <c r="A11" t="s">
        <v>45</v>
      </c>
      <c r="B11" s="42">
        <f>L11+V11+AF11</f>
        <v>78</v>
      </c>
      <c r="D11" s="13">
        <v>13</v>
      </c>
      <c r="E11" s="7">
        <v>13</v>
      </c>
      <c r="F11" s="7">
        <v>13</v>
      </c>
      <c r="G11" s="7">
        <v>13</v>
      </c>
      <c r="H11" s="9">
        <f>IF(D11="",0,IF(D11&lt;6,1,IF(D11&lt;10,3,IF(D11&lt;13,5,9))))</f>
        <v>9</v>
      </c>
      <c r="I11" s="10">
        <f>IF(E11="",0,IF(E11&lt;6,1,IF(E11&lt;10,3,IF(E11&lt;13,5,9))))</f>
        <v>9</v>
      </c>
      <c r="J11" s="10">
        <f>IF(F11="",0,IF(F11&lt;6,1,IF(F11&lt;10,3,IF(F11&lt;13,5,9))))</f>
        <v>9</v>
      </c>
      <c r="K11" s="10">
        <f>IF(G11="",0,IF(G11&lt;6,1,IF(G11&lt;10,3,IF(G11&lt;13,5,9))))</f>
        <v>9</v>
      </c>
      <c r="L11" s="11">
        <f>SUM(H11:K11)</f>
        <v>36</v>
      </c>
      <c r="N11" s="13">
        <v>5</v>
      </c>
      <c r="O11" s="7">
        <v>13</v>
      </c>
      <c r="P11" s="7">
        <v>8</v>
      </c>
      <c r="Q11" s="7">
        <v>13</v>
      </c>
      <c r="R11" s="9">
        <f>IF(N11="",0,IF(N11&lt;6,1,IF(N11&lt;10,3,IF(N11&lt;13,5,9))))</f>
        <v>1</v>
      </c>
      <c r="S11" s="10">
        <f>IF(O11="",0,IF(O11&lt;6,1,IF(O11&lt;10,3,IF(O11&lt;13,5,9))))</f>
        <v>9</v>
      </c>
      <c r="T11" s="10">
        <f>IF(P11="",0,IF(P11&lt;6,1,IF(P11&lt;10,3,IF(P11&lt;13,5,9))))</f>
        <v>3</v>
      </c>
      <c r="U11" s="10">
        <f>IF(Q11="",0,IF(Q11&lt;6,1,IF(Q11&lt;10,3,IF(Q11&lt;13,5,9))))</f>
        <v>9</v>
      </c>
      <c r="V11" s="11">
        <f>SUM(R11:U11)</f>
        <v>22</v>
      </c>
      <c r="X11" s="13">
        <v>5</v>
      </c>
      <c r="Y11" s="7">
        <v>5</v>
      </c>
      <c r="Z11" s="7">
        <v>13</v>
      </c>
      <c r="AA11" s="7">
        <v>13</v>
      </c>
      <c r="AB11" s="9">
        <f>IF(X11="",0,IF(X11&lt;6,1,IF(X11&lt;10,3,IF(X11&lt;13,5,9))))</f>
        <v>1</v>
      </c>
      <c r="AC11" s="10">
        <f>IF(Y11="",0,IF(Y11&lt;6,1,IF(Y11&lt;10,3,IF(Y11&lt;13,5,9))))</f>
        <v>1</v>
      </c>
      <c r="AD11" s="10">
        <f>IF(Z11="",0,IF(Z11&lt;6,1,IF(Z11&lt;10,3,IF(Z11&lt;13,5,9))))</f>
        <v>9</v>
      </c>
      <c r="AE11" s="10">
        <f>IF(AA11="",0,IF(AA11&lt;6,1,IF(AA11&lt;10,3,IF(AA11&lt;13,5,9))))</f>
        <v>9</v>
      </c>
      <c r="AF11" s="11">
        <f>SUM(AB11:AE11)</f>
        <v>20</v>
      </c>
    </row>
    <row r="12" spans="1:32" ht="17.25" thickTop="1" thickBot="1" x14ac:dyDescent="0.3">
      <c r="A12" t="s">
        <v>23</v>
      </c>
      <c r="B12" s="42">
        <f>L12+V12+AF12</f>
        <v>78</v>
      </c>
      <c r="D12" s="13">
        <v>13</v>
      </c>
      <c r="E12" s="7">
        <v>13</v>
      </c>
      <c r="F12" s="7">
        <v>13</v>
      </c>
      <c r="G12" s="7">
        <v>2</v>
      </c>
      <c r="H12" s="9">
        <f>IF(D12="",0,IF(D12&lt;6,1,IF(D12&lt;10,3,IF(D12&lt;13,5,9))))</f>
        <v>9</v>
      </c>
      <c r="I12" s="10">
        <f>IF(E12="",0,IF(E12&lt;6,1,IF(E12&lt;10,3,IF(E12&lt;13,5,9))))</f>
        <v>9</v>
      </c>
      <c r="J12" s="10">
        <f>IF(F12="",0,IF(F12&lt;6,1,IF(F12&lt;10,3,IF(F12&lt;13,5,9))))</f>
        <v>9</v>
      </c>
      <c r="K12" s="10">
        <f>IF(G12="",0,IF(G12&lt;6,1,IF(G12&lt;10,3,IF(G12&lt;13,5,9))))</f>
        <v>1</v>
      </c>
      <c r="L12" s="11">
        <f>SUM(H12:K12)</f>
        <v>28</v>
      </c>
      <c r="N12" s="13">
        <v>13</v>
      </c>
      <c r="O12" s="7">
        <v>12</v>
      </c>
      <c r="P12" s="7">
        <v>13</v>
      </c>
      <c r="Q12" s="7">
        <v>7</v>
      </c>
      <c r="R12" s="9">
        <f>IF(N12="",0,IF(N12&lt;6,1,IF(N12&lt;10,3,IF(N12&lt;13,5,9))))</f>
        <v>9</v>
      </c>
      <c r="S12" s="10">
        <f>IF(O12="",0,IF(O12&lt;6,1,IF(O12&lt;10,3,IF(O12&lt;13,5,9))))</f>
        <v>5</v>
      </c>
      <c r="T12" s="10">
        <f>IF(P12="",0,IF(P12&lt;6,1,IF(P12&lt;10,3,IF(P12&lt;13,5,9))))</f>
        <v>9</v>
      </c>
      <c r="U12" s="10">
        <f>IF(Q12="",0,IF(Q12&lt;6,1,IF(Q12&lt;10,3,IF(Q12&lt;13,5,9))))</f>
        <v>3</v>
      </c>
      <c r="V12" s="11">
        <f>SUM(R12:U12)</f>
        <v>26</v>
      </c>
      <c r="X12" s="13">
        <v>13</v>
      </c>
      <c r="Y12" s="7">
        <v>10</v>
      </c>
      <c r="Z12" s="7">
        <v>5</v>
      </c>
      <c r="AA12" s="7">
        <v>13</v>
      </c>
      <c r="AB12" s="9">
        <f>IF(X12="",0,IF(X12&lt;6,1,IF(X12&lt;10,3,IF(X12&lt;13,5,9))))</f>
        <v>9</v>
      </c>
      <c r="AC12" s="10">
        <f>IF(Y12="",0,IF(Y12&lt;6,1,IF(Y12&lt;10,3,IF(Y12&lt;13,5,9))))</f>
        <v>5</v>
      </c>
      <c r="AD12" s="10">
        <f>IF(Z12="",0,IF(Z12&lt;6,1,IF(Z12&lt;10,3,IF(Z12&lt;13,5,9))))</f>
        <v>1</v>
      </c>
      <c r="AE12" s="10">
        <f>IF(AA12="",0,IF(AA12&lt;6,1,IF(AA12&lt;10,3,IF(AA12&lt;13,5,9))))</f>
        <v>9</v>
      </c>
      <c r="AF12" s="11">
        <f>SUM(AB12:AE12)</f>
        <v>24</v>
      </c>
    </row>
    <row r="13" spans="1:32" ht="17.25" thickTop="1" thickBot="1" x14ac:dyDescent="0.3">
      <c r="A13" t="s">
        <v>31</v>
      </c>
      <c r="B13" s="42">
        <f>L13+V13+AF13</f>
        <v>76</v>
      </c>
      <c r="D13" s="13">
        <v>9</v>
      </c>
      <c r="E13" s="7">
        <v>13</v>
      </c>
      <c r="F13" s="7">
        <v>13</v>
      </c>
      <c r="G13" s="7">
        <v>13</v>
      </c>
      <c r="H13" s="9">
        <f>IF(D13="",0,IF(D13&lt;6,1,IF(D13&lt;10,3,IF(D13&lt;13,5,9))))</f>
        <v>3</v>
      </c>
      <c r="I13" s="10">
        <f>IF(E13="",0,IF(E13&lt;6,1,IF(E13&lt;10,3,IF(E13&lt;13,5,9))))</f>
        <v>9</v>
      </c>
      <c r="J13" s="10">
        <f>IF(F13="",0,IF(F13&lt;6,1,IF(F13&lt;10,3,IF(F13&lt;13,5,9))))</f>
        <v>9</v>
      </c>
      <c r="K13" s="10">
        <f>IF(G13="",0,IF(G13&lt;6,1,IF(G13&lt;10,3,IF(G13&lt;13,5,9))))</f>
        <v>9</v>
      </c>
      <c r="L13" s="11">
        <f>SUM(H13:K13)</f>
        <v>30</v>
      </c>
      <c r="N13" s="13">
        <v>4</v>
      </c>
      <c r="O13" s="7">
        <v>13</v>
      </c>
      <c r="P13" s="7">
        <v>9</v>
      </c>
      <c r="Q13" s="7">
        <v>13</v>
      </c>
      <c r="R13" s="9">
        <f>IF(N13="",0,IF(N13&lt;6,1,IF(N13&lt;10,3,IF(N13&lt;13,5,9))))</f>
        <v>1</v>
      </c>
      <c r="S13" s="10">
        <f>IF(O13="",0,IF(O13&lt;6,1,IF(O13&lt;10,3,IF(O13&lt;13,5,9))))</f>
        <v>9</v>
      </c>
      <c r="T13" s="10">
        <f>IF(P13="",0,IF(P13&lt;6,1,IF(P13&lt;10,3,IF(P13&lt;13,5,9))))</f>
        <v>3</v>
      </c>
      <c r="U13" s="10">
        <f>IF(Q13="",0,IF(Q13&lt;6,1,IF(Q13&lt;10,3,IF(Q13&lt;13,5,9))))</f>
        <v>9</v>
      </c>
      <c r="V13" s="11">
        <f>SUM(R13:U13)</f>
        <v>22</v>
      </c>
      <c r="X13" s="13">
        <v>13</v>
      </c>
      <c r="Y13" s="7">
        <v>13</v>
      </c>
      <c r="Z13" s="7">
        <v>2</v>
      </c>
      <c r="AA13" s="7">
        <v>10</v>
      </c>
      <c r="AB13" s="9">
        <f>IF(X13="",0,IF(X13&lt;6,1,IF(X13&lt;10,3,IF(X13&lt;13,5,9))))</f>
        <v>9</v>
      </c>
      <c r="AC13" s="10">
        <f>IF(Y13="",0,IF(Y13&lt;6,1,IF(Y13&lt;10,3,IF(Y13&lt;13,5,9))))</f>
        <v>9</v>
      </c>
      <c r="AD13" s="10">
        <f>IF(Z13="",0,IF(Z13&lt;6,1,IF(Z13&lt;10,3,IF(Z13&lt;13,5,9))))</f>
        <v>1</v>
      </c>
      <c r="AE13" s="10">
        <f>IF(AA13="",0,IF(AA13&lt;6,1,IF(AA13&lt;10,3,IF(AA13&lt;13,5,9))))</f>
        <v>5</v>
      </c>
      <c r="AF13" s="11">
        <f>SUM(AB13:AE13)</f>
        <v>24</v>
      </c>
    </row>
    <row r="14" spans="1:32" ht="17.25" thickTop="1" thickBot="1" x14ac:dyDescent="0.3">
      <c r="A14" t="s">
        <v>19</v>
      </c>
      <c r="B14" s="42">
        <f>L14+V14+AF14</f>
        <v>76</v>
      </c>
      <c r="D14" s="13">
        <v>13</v>
      </c>
      <c r="E14" s="7">
        <v>13</v>
      </c>
      <c r="F14" s="7">
        <v>11</v>
      </c>
      <c r="G14" s="7">
        <v>13</v>
      </c>
      <c r="H14" s="9">
        <f>IF(D14="",0,IF(D14&lt;6,1,IF(D14&lt;10,3,IF(D14&lt;13,5,9))))</f>
        <v>9</v>
      </c>
      <c r="I14" s="59">
        <f>IF(E14="",0,IF(E14&lt;6,1,IF(E14&lt;10,3,IF(E14&lt;13,5,9))))</f>
        <v>9</v>
      </c>
      <c r="J14" s="59">
        <f>IF(F14="",0,IF(F14&lt;6,1,IF(F14&lt;10,3,IF(F14&lt;13,5,9))))</f>
        <v>5</v>
      </c>
      <c r="K14" s="59">
        <f>IF(G14="",0,IF(G14&lt;6,1,IF(G14&lt;10,3,IF(G14&lt;13,5,9))))</f>
        <v>9</v>
      </c>
      <c r="L14" s="11">
        <f>SUM(H14:K14)</f>
        <v>32</v>
      </c>
      <c r="N14" s="13">
        <v>13</v>
      </c>
      <c r="O14" s="7">
        <v>13</v>
      </c>
      <c r="P14" s="7">
        <v>9</v>
      </c>
      <c r="Q14" s="7">
        <v>1</v>
      </c>
      <c r="R14" s="9">
        <f>IF(N14="",0,IF(N14&lt;6,1,IF(N14&lt;10,3,IF(N14&lt;13,5,9))))</f>
        <v>9</v>
      </c>
      <c r="S14" s="59">
        <f>IF(O14="",0,IF(O14&lt;6,1,IF(O14&lt;10,3,IF(O14&lt;13,5,9))))</f>
        <v>9</v>
      </c>
      <c r="T14" s="59">
        <f>IF(P14="",0,IF(P14&lt;6,1,IF(P14&lt;10,3,IF(P14&lt;13,5,9))))</f>
        <v>3</v>
      </c>
      <c r="U14" s="59">
        <f>IF(Q14="",0,IF(Q14&lt;6,1,IF(Q14&lt;10,3,IF(Q14&lt;13,5,9))))</f>
        <v>1</v>
      </c>
      <c r="V14" s="11">
        <f>SUM(R14:U14)</f>
        <v>22</v>
      </c>
      <c r="X14" s="13">
        <v>13</v>
      </c>
      <c r="Y14" s="7">
        <v>5</v>
      </c>
      <c r="Z14" s="7">
        <v>13</v>
      </c>
      <c r="AA14" s="7">
        <v>7</v>
      </c>
      <c r="AB14" s="9">
        <f>IF(X14="",0,IF(X14&lt;6,1,IF(X14&lt;10,3,IF(X14&lt;13,5,9))))</f>
        <v>9</v>
      </c>
      <c r="AC14" s="59">
        <f>IF(Y14="",0,IF(Y14&lt;6,1,IF(Y14&lt;10,3,IF(Y14&lt;13,5,9))))</f>
        <v>1</v>
      </c>
      <c r="AD14" s="59">
        <f>IF(Z14="",0,IF(Z14&lt;6,1,IF(Z14&lt;10,3,IF(Z14&lt;13,5,9))))</f>
        <v>9</v>
      </c>
      <c r="AE14" s="59">
        <f>IF(AA14="",0,IF(AA14&lt;6,1,IF(AA14&lt;10,3,IF(AA14&lt;13,5,9))))</f>
        <v>3</v>
      </c>
      <c r="AF14" s="11">
        <f>SUM(AB14:AE14)</f>
        <v>22</v>
      </c>
    </row>
    <row r="15" spans="1:32" ht="17.25" thickTop="1" thickBot="1" x14ac:dyDescent="0.3">
      <c r="A15" t="s">
        <v>21</v>
      </c>
      <c r="B15" s="42">
        <f>L15+V15+AF15</f>
        <v>76</v>
      </c>
      <c r="D15" s="13">
        <v>13</v>
      </c>
      <c r="E15" s="7">
        <v>11</v>
      </c>
      <c r="F15" s="7">
        <v>13</v>
      </c>
      <c r="G15" s="7">
        <v>7</v>
      </c>
      <c r="H15" s="9">
        <f>IF(D15="",0,IF(D15&lt;6,1,IF(D15&lt;10,3,IF(D15&lt;13,5,9))))</f>
        <v>9</v>
      </c>
      <c r="I15" s="10">
        <f>IF(E15="",0,IF(E15&lt;6,1,IF(E15&lt;10,3,IF(E15&lt;13,5,9))))</f>
        <v>5</v>
      </c>
      <c r="J15" s="10">
        <f>IF(F15="",0,IF(F15&lt;6,1,IF(F15&lt;10,3,IF(F15&lt;13,5,9))))</f>
        <v>9</v>
      </c>
      <c r="K15" s="10">
        <f>IF(G15="",0,IF(G15&lt;6,1,IF(G15&lt;10,3,IF(G15&lt;13,5,9))))</f>
        <v>3</v>
      </c>
      <c r="L15" s="11">
        <f>SUM(H15:K15)</f>
        <v>26</v>
      </c>
      <c r="N15" s="13">
        <v>13</v>
      </c>
      <c r="O15" s="7">
        <v>8</v>
      </c>
      <c r="P15" s="7">
        <v>13</v>
      </c>
      <c r="Q15" s="7">
        <v>12</v>
      </c>
      <c r="R15" s="9">
        <f>IF(N15="",0,IF(N15&lt;6,1,IF(N15&lt;10,3,IF(N15&lt;13,5,9))))</f>
        <v>9</v>
      </c>
      <c r="S15" s="10">
        <f>IF(O15="",0,IF(O15&lt;6,1,IF(O15&lt;10,3,IF(O15&lt;13,5,9))))</f>
        <v>3</v>
      </c>
      <c r="T15" s="10">
        <f>IF(P15="",0,IF(P15&lt;6,1,IF(P15&lt;10,3,IF(P15&lt;13,5,9))))</f>
        <v>9</v>
      </c>
      <c r="U15" s="10">
        <f>IF(Q15="",0,IF(Q15&lt;6,1,IF(Q15&lt;10,3,IF(Q15&lt;13,5,9))))</f>
        <v>5</v>
      </c>
      <c r="V15" s="11">
        <f>SUM(R15:U15)</f>
        <v>26</v>
      </c>
      <c r="X15" s="13">
        <v>13</v>
      </c>
      <c r="Y15" s="7">
        <v>13</v>
      </c>
      <c r="Z15" s="7">
        <v>12</v>
      </c>
      <c r="AA15" s="7">
        <v>2</v>
      </c>
      <c r="AB15" s="9">
        <f>IF(X15="",0,IF(X15&lt;6,1,IF(X15&lt;10,3,IF(X15&lt;13,5,9))))</f>
        <v>9</v>
      </c>
      <c r="AC15" s="10">
        <f>IF(Y15="",0,IF(Y15&lt;6,1,IF(Y15&lt;10,3,IF(Y15&lt;13,5,9))))</f>
        <v>9</v>
      </c>
      <c r="AD15" s="10">
        <f>IF(Z15="",0,IF(Z15&lt;6,1,IF(Z15&lt;10,3,IF(Z15&lt;13,5,9))))</f>
        <v>5</v>
      </c>
      <c r="AE15" s="10">
        <f>IF(AA15="",0,IF(AA15&lt;6,1,IF(AA15&lt;10,3,IF(AA15&lt;13,5,9))))</f>
        <v>1</v>
      </c>
      <c r="AF15" s="11">
        <f>SUM(AB15:AE15)</f>
        <v>24</v>
      </c>
    </row>
    <row r="16" spans="1:32" ht="17.25" thickTop="1" thickBot="1" x14ac:dyDescent="0.3">
      <c r="A16" t="s">
        <v>49</v>
      </c>
      <c r="B16" s="42">
        <f>L16+V16+AF16</f>
        <v>74</v>
      </c>
      <c r="D16" s="13">
        <v>13</v>
      </c>
      <c r="E16" s="7">
        <v>3</v>
      </c>
      <c r="F16" s="7">
        <v>13</v>
      </c>
      <c r="G16" s="7">
        <v>13</v>
      </c>
      <c r="H16" s="9">
        <f>IF(D16="",0,IF(D16&lt;6,1,IF(D16&lt;10,3,IF(D16&lt;13,5,9))))</f>
        <v>9</v>
      </c>
      <c r="I16" s="59">
        <f>IF(E16="",0,IF(E16&lt;6,1,IF(E16&lt;10,3,IF(E16&lt;13,5,9))))</f>
        <v>1</v>
      </c>
      <c r="J16" s="59">
        <f>IF(F16="",0,IF(F16&lt;6,1,IF(F16&lt;10,3,IF(F16&lt;13,5,9))))</f>
        <v>9</v>
      </c>
      <c r="K16" s="59">
        <f>IF(G16="",0,IF(G16&lt;6,1,IF(G16&lt;10,3,IF(G16&lt;13,5,9))))</f>
        <v>9</v>
      </c>
      <c r="L16" s="11">
        <f>SUM(H16:K16)</f>
        <v>28</v>
      </c>
      <c r="N16" s="13">
        <v>13</v>
      </c>
      <c r="O16" s="7">
        <v>13</v>
      </c>
      <c r="P16" s="7">
        <v>7</v>
      </c>
      <c r="Q16" s="7">
        <v>8</v>
      </c>
      <c r="R16" s="9">
        <f>IF(N16="",0,IF(N16&lt;6,1,IF(N16&lt;10,3,IF(N16&lt;13,5,9))))</f>
        <v>9</v>
      </c>
      <c r="S16" s="59">
        <f>IF(O16="",0,IF(O16&lt;6,1,IF(O16&lt;10,3,IF(O16&lt;13,5,9))))</f>
        <v>9</v>
      </c>
      <c r="T16" s="59">
        <f>IF(P16="",0,IF(P16&lt;6,1,IF(P16&lt;10,3,IF(P16&lt;13,5,9))))</f>
        <v>3</v>
      </c>
      <c r="U16" s="59">
        <f>IF(Q16="",0,IF(Q16&lt;6,1,IF(Q16&lt;10,3,IF(Q16&lt;13,5,9))))</f>
        <v>3</v>
      </c>
      <c r="V16" s="11">
        <f>SUM(R16:U16)</f>
        <v>24</v>
      </c>
      <c r="X16" s="13">
        <v>13</v>
      </c>
      <c r="Y16" s="7">
        <v>5</v>
      </c>
      <c r="Z16" s="7">
        <v>6</v>
      </c>
      <c r="AA16" s="7">
        <v>13</v>
      </c>
      <c r="AB16" s="9">
        <f>IF(X16="",0,IF(X16&lt;6,1,IF(X16&lt;10,3,IF(X16&lt;13,5,9))))</f>
        <v>9</v>
      </c>
      <c r="AC16" s="59">
        <f>IF(Y16="",0,IF(Y16&lt;6,1,IF(Y16&lt;10,3,IF(Y16&lt;13,5,9))))</f>
        <v>1</v>
      </c>
      <c r="AD16" s="59">
        <f>IF(Z16="",0,IF(Z16&lt;6,1,IF(Z16&lt;10,3,IF(Z16&lt;13,5,9))))</f>
        <v>3</v>
      </c>
      <c r="AE16" s="59">
        <f>IF(AA16="",0,IF(AA16&lt;6,1,IF(AA16&lt;10,3,IF(AA16&lt;13,5,9))))</f>
        <v>9</v>
      </c>
      <c r="AF16" s="11">
        <f>SUM(AB16:AE16)</f>
        <v>22</v>
      </c>
    </row>
    <row r="17" spans="1:32" ht="17.25" thickTop="1" thickBot="1" x14ac:dyDescent="0.3">
      <c r="A17" t="s">
        <v>32</v>
      </c>
      <c r="B17" s="42">
        <f>L17+V17+AF17</f>
        <v>72</v>
      </c>
      <c r="D17" s="13">
        <v>13</v>
      </c>
      <c r="E17" s="7">
        <v>3</v>
      </c>
      <c r="F17" s="7">
        <v>13</v>
      </c>
      <c r="G17" s="7">
        <v>7</v>
      </c>
      <c r="H17" s="9">
        <f>IF(D17="",0,IF(D17&lt;6,1,IF(D17&lt;10,3,IF(D17&lt;13,5,9))))</f>
        <v>9</v>
      </c>
      <c r="I17" s="10">
        <f>IF(E17="",0,IF(E17&lt;6,1,IF(E17&lt;10,3,IF(E17&lt;13,5,9))))</f>
        <v>1</v>
      </c>
      <c r="J17" s="10">
        <f>IF(F17="",0,IF(F17&lt;6,1,IF(F17&lt;10,3,IF(F17&lt;13,5,9))))</f>
        <v>9</v>
      </c>
      <c r="K17" s="10">
        <f>IF(G17="",0,IF(G17&lt;6,1,IF(G17&lt;10,3,IF(G17&lt;13,5,9))))</f>
        <v>3</v>
      </c>
      <c r="L17" s="11">
        <f>SUM(H17:K17)</f>
        <v>22</v>
      </c>
      <c r="N17" s="13">
        <v>9</v>
      </c>
      <c r="O17" s="7">
        <v>7</v>
      </c>
      <c r="P17" s="7">
        <v>13</v>
      </c>
      <c r="Q17" s="7">
        <v>7</v>
      </c>
      <c r="R17" s="9">
        <f>IF(N17="",0,IF(N17&lt;6,1,IF(N17&lt;10,3,IF(N17&lt;13,5,9))))</f>
        <v>3</v>
      </c>
      <c r="S17" s="10">
        <f>IF(O17="",0,IF(O17&lt;6,1,IF(O17&lt;10,3,IF(O17&lt;13,5,9))))</f>
        <v>3</v>
      </c>
      <c r="T17" s="10">
        <f>IF(P17="",0,IF(P17&lt;6,1,IF(P17&lt;10,3,IF(P17&lt;13,5,9))))</f>
        <v>9</v>
      </c>
      <c r="U17" s="10">
        <f>IF(Q17="",0,IF(Q17&lt;6,1,IF(Q17&lt;10,3,IF(Q17&lt;13,5,9))))</f>
        <v>3</v>
      </c>
      <c r="V17" s="11">
        <f>SUM(R17:U17)</f>
        <v>18</v>
      </c>
      <c r="X17" s="13">
        <v>13</v>
      </c>
      <c r="Y17" s="7">
        <v>11</v>
      </c>
      <c r="Z17" s="7">
        <v>13</v>
      </c>
      <c r="AA17" s="7">
        <v>13</v>
      </c>
      <c r="AB17" s="9">
        <f>IF(X17="",0,IF(X17&lt;6,1,IF(X17&lt;10,3,IF(X17&lt;13,5,9))))</f>
        <v>9</v>
      </c>
      <c r="AC17" s="10">
        <f>IF(Y17="",0,IF(Y17&lt;6,1,IF(Y17&lt;10,3,IF(Y17&lt;13,5,9))))</f>
        <v>5</v>
      </c>
      <c r="AD17" s="10">
        <f>IF(Z17="",0,IF(Z17&lt;6,1,IF(Z17&lt;10,3,IF(Z17&lt;13,5,9))))</f>
        <v>9</v>
      </c>
      <c r="AE17" s="10">
        <f>IF(AA17="",0,IF(AA17&lt;6,1,IF(AA17&lt;10,3,IF(AA17&lt;13,5,9))))</f>
        <v>9</v>
      </c>
      <c r="AF17" s="11">
        <f>SUM(AB17:AE17)</f>
        <v>32</v>
      </c>
    </row>
    <row r="18" spans="1:32" ht="17.25" thickTop="1" thickBot="1" x14ac:dyDescent="0.3">
      <c r="A18" t="s">
        <v>79</v>
      </c>
      <c r="B18" s="42">
        <f>L18+V18+AF18</f>
        <v>72</v>
      </c>
      <c r="D18" s="13"/>
      <c r="E18" s="7"/>
      <c r="F18" s="7"/>
      <c r="G18" s="7"/>
      <c r="H18" s="9">
        <f>IF(D18="",0,IF(D18&lt;6,1,IF(D18&lt;10,3,IF(D18&lt;13,5,9))))</f>
        <v>0</v>
      </c>
      <c r="I18" s="10">
        <f>IF(E18="",0,IF(E18&lt;6,1,IF(E18&lt;10,3,IF(E18&lt;13,5,9))))</f>
        <v>0</v>
      </c>
      <c r="J18" s="10">
        <f>IF(F18="",0,IF(F18&lt;6,1,IF(F18&lt;10,3,IF(F18&lt;13,5,9))))</f>
        <v>0</v>
      </c>
      <c r="K18" s="10">
        <f>IF(G18="",0,IF(G18&lt;6,1,IF(G18&lt;10,3,IF(G18&lt;13,5,9))))</f>
        <v>0</v>
      </c>
      <c r="L18" s="11">
        <f>SUM(H18:K18)</f>
        <v>0</v>
      </c>
      <c r="N18" s="13">
        <v>13</v>
      </c>
      <c r="O18" s="7">
        <v>13</v>
      </c>
      <c r="P18" s="7">
        <v>13</v>
      </c>
      <c r="Q18" s="7">
        <v>13</v>
      </c>
      <c r="R18" s="9">
        <f>IF(N18="",0,IF(N18&lt;6,1,IF(N18&lt;10,3,IF(N18&lt;13,5,9))))</f>
        <v>9</v>
      </c>
      <c r="S18" s="10">
        <f>IF(O18="",0,IF(O18&lt;6,1,IF(O18&lt;10,3,IF(O18&lt;13,5,9))))</f>
        <v>9</v>
      </c>
      <c r="T18" s="10">
        <f>IF(P18="",0,IF(P18&lt;6,1,IF(P18&lt;10,3,IF(P18&lt;13,5,9))))</f>
        <v>9</v>
      </c>
      <c r="U18" s="10">
        <f>IF(Q18="",0,IF(Q18&lt;6,1,IF(Q18&lt;10,3,IF(Q18&lt;13,5,9))))</f>
        <v>9</v>
      </c>
      <c r="V18" s="11">
        <f>SUM(R18:U18)</f>
        <v>36</v>
      </c>
      <c r="X18" s="13">
        <v>13</v>
      </c>
      <c r="Y18" s="7">
        <v>13</v>
      </c>
      <c r="Z18" s="7">
        <v>13</v>
      </c>
      <c r="AA18" s="7">
        <v>13</v>
      </c>
      <c r="AB18" s="9">
        <f>IF(X18="",0,IF(X18&lt;6,1,IF(X18&lt;10,3,IF(X18&lt;13,5,9))))</f>
        <v>9</v>
      </c>
      <c r="AC18" s="10">
        <f>IF(Y18="",0,IF(Y18&lt;6,1,IF(Y18&lt;10,3,IF(Y18&lt;13,5,9))))</f>
        <v>9</v>
      </c>
      <c r="AD18" s="10">
        <f>IF(Z18="",0,IF(Z18&lt;6,1,IF(Z18&lt;10,3,IF(Z18&lt;13,5,9))))</f>
        <v>9</v>
      </c>
      <c r="AE18" s="10">
        <f>IF(AA18="",0,IF(AA18&lt;6,1,IF(AA18&lt;10,3,IF(AA18&lt;13,5,9))))</f>
        <v>9</v>
      </c>
      <c r="AF18" s="11">
        <f>SUM(AB18:AE18)</f>
        <v>36</v>
      </c>
    </row>
    <row r="19" spans="1:32" ht="17.25" thickTop="1" thickBot="1" x14ac:dyDescent="0.3">
      <c r="A19" t="s">
        <v>42</v>
      </c>
      <c r="B19" s="42">
        <f>L19+V19+AF19</f>
        <v>68</v>
      </c>
      <c r="D19" s="13">
        <v>13</v>
      </c>
      <c r="E19" s="7">
        <v>11</v>
      </c>
      <c r="F19" s="7">
        <v>4</v>
      </c>
      <c r="G19" s="7">
        <v>3</v>
      </c>
      <c r="H19" s="9">
        <f>IF(D19="",0,IF(D19&lt;6,1,IF(D19&lt;10,3,IF(D19&lt;13,5,9))))</f>
        <v>9</v>
      </c>
      <c r="I19" s="59">
        <f>IF(E19="",0,IF(E19&lt;6,1,IF(E19&lt;10,3,IF(E19&lt;13,5,9))))</f>
        <v>5</v>
      </c>
      <c r="J19" s="59">
        <f>IF(F19="",0,IF(F19&lt;6,1,IF(F19&lt;10,3,IF(F19&lt;13,5,9))))</f>
        <v>1</v>
      </c>
      <c r="K19" s="59">
        <f>IF(G19="",0,IF(G19&lt;6,1,IF(G19&lt;10,3,IF(G19&lt;13,5,9))))</f>
        <v>1</v>
      </c>
      <c r="L19" s="11">
        <f>SUM(H19:K19)</f>
        <v>16</v>
      </c>
      <c r="N19" s="13">
        <v>5</v>
      </c>
      <c r="O19" s="7">
        <v>13</v>
      </c>
      <c r="P19" s="7">
        <v>13</v>
      </c>
      <c r="Q19" s="7">
        <v>13</v>
      </c>
      <c r="R19" s="9">
        <f>IF(N19="",0,IF(N19&lt;6,1,IF(N19&lt;10,3,IF(N19&lt;13,5,9))))</f>
        <v>1</v>
      </c>
      <c r="S19" s="59">
        <f>IF(O19="",0,IF(O19&lt;6,1,IF(O19&lt;10,3,IF(O19&lt;13,5,9))))</f>
        <v>9</v>
      </c>
      <c r="T19" s="59">
        <f>IF(P19="",0,IF(P19&lt;6,1,IF(P19&lt;10,3,IF(P19&lt;13,5,9))))</f>
        <v>9</v>
      </c>
      <c r="U19" s="59">
        <f>IF(Q19="",0,IF(Q19&lt;6,1,IF(Q19&lt;10,3,IF(Q19&lt;13,5,9))))</f>
        <v>9</v>
      </c>
      <c r="V19" s="11">
        <f>SUM(R19:U19)</f>
        <v>28</v>
      </c>
      <c r="X19" s="13">
        <v>13</v>
      </c>
      <c r="Y19" s="7">
        <v>12</v>
      </c>
      <c r="Z19" s="7">
        <v>4</v>
      </c>
      <c r="AA19" s="7">
        <v>13</v>
      </c>
      <c r="AB19" s="9">
        <f>IF(X19="",0,IF(X19&lt;6,1,IF(X19&lt;10,3,IF(X19&lt;13,5,9))))</f>
        <v>9</v>
      </c>
      <c r="AC19" s="59">
        <f>IF(Y19="",0,IF(Y19&lt;6,1,IF(Y19&lt;10,3,IF(Y19&lt;13,5,9))))</f>
        <v>5</v>
      </c>
      <c r="AD19" s="59">
        <f>IF(Z19="",0,IF(Z19&lt;6,1,IF(Z19&lt;10,3,IF(Z19&lt;13,5,9))))</f>
        <v>1</v>
      </c>
      <c r="AE19" s="59">
        <f>IF(AA19="",0,IF(AA19&lt;6,1,IF(AA19&lt;10,3,IF(AA19&lt;13,5,9))))</f>
        <v>9</v>
      </c>
      <c r="AF19" s="11">
        <f>SUM(AB19:AE19)</f>
        <v>24</v>
      </c>
    </row>
    <row r="20" spans="1:32" ht="17.25" thickTop="1" thickBot="1" x14ac:dyDescent="0.3">
      <c r="A20" t="s">
        <v>65</v>
      </c>
      <c r="B20" s="42">
        <f>L20+V20+AF20</f>
        <v>66</v>
      </c>
      <c r="D20" s="13"/>
      <c r="E20" s="7"/>
      <c r="F20" s="7"/>
      <c r="G20" s="7"/>
      <c r="H20" s="9">
        <f>IF(D20="",0,IF(D20&lt;6,1,IF(D20&lt;10,3,IF(D20&lt;13,5,9))))</f>
        <v>0</v>
      </c>
      <c r="I20" s="10">
        <f>IF(E20="",0,IF(E20&lt;6,1,IF(E20&lt;10,3,IF(E20&lt;13,5,9))))</f>
        <v>0</v>
      </c>
      <c r="J20" s="10">
        <f>IF(F20="",0,IF(F20&lt;6,1,IF(F20&lt;10,3,IF(F20&lt;13,5,9))))</f>
        <v>0</v>
      </c>
      <c r="K20" s="10">
        <f>IF(G20="",0,IF(G20&lt;6,1,IF(G20&lt;10,3,IF(G20&lt;13,5,9))))</f>
        <v>0</v>
      </c>
      <c r="L20" s="11">
        <f>SUM(H20:K20)</f>
        <v>0</v>
      </c>
      <c r="N20" s="13">
        <v>13</v>
      </c>
      <c r="O20" s="7">
        <v>13</v>
      </c>
      <c r="P20" s="7">
        <v>13</v>
      </c>
      <c r="Q20" s="7">
        <v>9</v>
      </c>
      <c r="R20" s="9">
        <f>IF(N20="",0,IF(N20&lt;6,1,IF(N20&lt;10,3,IF(N20&lt;13,5,9))))</f>
        <v>9</v>
      </c>
      <c r="S20" s="10">
        <f>IF(O20="",0,IF(O20&lt;6,1,IF(O20&lt;10,3,IF(O20&lt;13,5,9))))</f>
        <v>9</v>
      </c>
      <c r="T20" s="10">
        <f>IF(P20="",0,IF(P20&lt;6,1,IF(P20&lt;10,3,IF(P20&lt;13,5,9))))</f>
        <v>9</v>
      </c>
      <c r="U20" s="10">
        <f>IF(Q20="",0,IF(Q20&lt;6,1,IF(Q20&lt;10,3,IF(Q20&lt;13,5,9))))</f>
        <v>3</v>
      </c>
      <c r="V20" s="11">
        <f>SUM(R20:U20)</f>
        <v>30</v>
      </c>
      <c r="X20" s="13">
        <v>13</v>
      </c>
      <c r="Y20" s="7">
        <v>13</v>
      </c>
      <c r="Z20" s="7">
        <v>13</v>
      </c>
      <c r="AA20" s="7">
        <v>13</v>
      </c>
      <c r="AB20" s="9">
        <f>IF(X20="",0,IF(X20&lt;6,1,IF(X20&lt;10,3,IF(X20&lt;13,5,9))))</f>
        <v>9</v>
      </c>
      <c r="AC20" s="10">
        <f>IF(Y20="",0,IF(Y20&lt;6,1,IF(Y20&lt;10,3,IF(Y20&lt;13,5,9))))</f>
        <v>9</v>
      </c>
      <c r="AD20" s="10">
        <f>IF(Z20="",0,IF(Z20&lt;6,1,IF(Z20&lt;10,3,IF(Z20&lt;13,5,9))))</f>
        <v>9</v>
      </c>
      <c r="AE20" s="10">
        <f>IF(AA20="",0,IF(AA20&lt;6,1,IF(AA20&lt;10,3,IF(AA20&lt;13,5,9))))</f>
        <v>9</v>
      </c>
      <c r="AF20" s="11">
        <f>SUM(AB20:AE20)</f>
        <v>36</v>
      </c>
    </row>
    <row r="21" spans="1:32" ht="17.25" thickTop="1" thickBot="1" x14ac:dyDescent="0.3">
      <c r="A21" t="s">
        <v>38</v>
      </c>
      <c r="B21" s="42">
        <f>L21+V21+AF21</f>
        <v>64</v>
      </c>
      <c r="D21" s="13">
        <v>13</v>
      </c>
      <c r="E21" s="7">
        <v>13</v>
      </c>
      <c r="F21" s="7">
        <v>13</v>
      </c>
      <c r="G21" s="7">
        <v>8</v>
      </c>
      <c r="H21" s="9">
        <f>IF(D21="",0,IF(D21&lt;6,1,IF(D21&lt;10,3,IF(D21&lt;13,5,9))))</f>
        <v>9</v>
      </c>
      <c r="I21" s="10">
        <f>IF(E21="",0,IF(E21&lt;6,1,IF(E21&lt;10,3,IF(E21&lt;13,5,9))))</f>
        <v>9</v>
      </c>
      <c r="J21" s="10">
        <f>IF(F21="",0,IF(F21&lt;6,1,IF(F21&lt;10,3,IF(F21&lt;13,5,9))))</f>
        <v>9</v>
      </c>
      <c r="K21" s="10">
        <f>IF(G21="",0,IF(G21&lt;6,1,IF(G21&lt;10,3,IF(G21&lt;13,5,9))))</f>
        <v>3</v>
      </c>
      <c r="L21" s="11">
        <f>SUM(H21:K21)</f>
        <v>30</v>
      </c>
      <c r="N21" s="13">
        <v>2</v>
      </c>
      <c r="O21" s="7">
        <v>9</v>
      </c>
      <c r="P21" s="7">
        <v>5</v>
      </c>
      <c r="Q21" s="7">
        <v>12</v>
      </c>
      <c r="R21" s="9">
        <f>IF(N21="",0,IF(N21&lt;6,1,IF(N21&lt;10,3,IF(N21&lt;13,5,9))))</f>
        <v>1</v>
      </c>
      <c r="S21" s="10">
        <f>IF(O21="",0,IF(O21&lt;6,1,IF(O21&lt;10,3,IF(O21&lt;13,5,9))))</f>
        <v>3</v>
      </c>
      <c r="T21" s="10">
        <f>IF(P21="",0,IF(P21&lt;6,1,IF(P21&lt;10,3,IF(P21&lt;13,5,9))))</f>
        <v>1</v>
      </c>
      <c r="U21" s="10">
        <f>IF(Q21="",0,IF(Q21&lt;6,1,IF(Q21&lt;10,3,IF(Q21&lt;13,5,9))))</f>
        <v>5</v>
      </c>
      <c r="V21" s="11">
        <f>SUM(R21:U21)</f>
        <v>10</v>
      </c>
      <c r="X21" s="13">
        <v>13</v>
      </c>
      <c r="Y21" s="7">
        <v>13</v>
      </c>
      <c r="Z21" s="7">
        <v>7</v>
      </c>
      <c r="AA21" s="7">
        <v>9</v>
      </c>
      <c r="AB21" s="9">
        <f>IF(X21="",0,IF(X21&lt;6,1,IF(X21&lt;10,3,IF(X21&lt;13,5,9))))</f>
        <v>9</v>
      </c>
      <c r="AC21" s="10">
        <f>IF(Y21="",0,IF(Y21&lt;6,1,IF(Y21&lt;10,3,IF(Y21&lt;13,5,9))))</f>
        <v>9</v>
      </c>
      <c r="AD21" s="10">
        <f>IF(Z21="",0,IF(Z21&lt;6,1,IF(Z21&lt;10,3,IF(Z21&lt;13,5,9))))</f>
        <v>3</v>
      </c>
      <c r="AE21" s="10">
        <f>IF(AA21="",0,IF(AA21&lt;6,1,IF(AA21&lt;10,3,IF(AA21&lt;13,5,9))))</f>
        <v>3</v>
      </c>
      <c r="AF21" s="11">
        <f>SUM(AB21:AE21)</f>
        <v>24</v>
      </c>
    </row>
    <row r="22" spans="1:32" ht="17.25" thickTop="1" thickBot="1" x14ac:dyDescent="0.3">
      <c r="A22" t="s">
        <v>24</v>
      </c>
      <c r="B22" s="42">
        <f>L22+V22+AF22</f>
        <v>64</v>
      </c>
      <c r="D22" s="13">
        <v>8</v>
      </c>
      <c r="E22" s="7">
        <v>2</v>
      </c>
      <c r="F22" s="7">
        <v>13</v>
      </c>
      <c r="G22" s="7">
        <v>13</v>
      </c>
      <c r="H22" s="9">
        <f>IF(D22="",0,IF(D22&lt;6,1,IF(D22&lt;10,3,IF(D22&lt;13,5,9))))</f>
        <v>3</v>
      </c>
      <c r="I22" s="10">
        <f>IF(E22="",0,IF(E22&lt;6,1,IF(E22&lt;10,3,IF(E22&lt;13,5,9))))</f>
        <v>1</v>
      </c>
      <c r="J22" s="10">
        <f>IF(F22="",0,IF(F22&lt;6,1,IF(F22&lt;10,3,IF(F22&lt;13,5,9))))</f>
        <v>9</v>
      </c>
      <c r="K22" s="10">
        <f>IF(G22="",0,IF(G22&lt;6,1,IF(G22&lt;10,3,IF(G22&lt;13,5,9))))</f>
        <v>9</v>
      </c>
      <c r="L22" s="11">
        <f>SUM(H22:K22)</f>
        <v>22</v>
      </c>
      <c r="N22" s="13">
        <v>4</v>
      </c>
      <c r="O22" s="7">
        <v>10</v>
      </c>
      <c r="P22" s="7">
        <v>13</v>
      </c>
      <c r="Q22" s="7">
        <v>7</v>
      </c>
      <c r="R22" s="9">
        <f>IF(N22="",0,IF(N22&lt;6,1,IF(N22&lt;10,3,IF(N22&lt;13,5,9))))</f>
        <v>1</v>
      </c>
      <c r="S22" s="10">
        <f>IF(O22="",0,IF(O22&lt;6,1,IF(O22&lt;10,3,IF(O22&lt;13,5,9))))</f>
        <v>5</v>
      </c>
      <c r="T22" s="10">
        <f>IF(P22="",0,IF(P22&lt;6,1,IF(P22&lt;10,3,IF(P22&lt;13,5,9))))</f>
        <v>9</v>
      </c>
      <c r="U22" s="10">
        <f>IF(Q22="",0,IF(Q22&lt;6,1,IF(Q22&lt;10,3,IF(Q22&lt;13,5,9))))</f>
        <v>3</v>
      </c>
      <c r="V22" s="11">
        <f>SUM(R22:U22)</f>
        <v>18</v>
      </c>
      <c r="X22" s="13">
        <v>13</v>
      </c>
      <c r="Y22" s="7">
        <v>7</v>
      </c>
      <c r="Z22" s="7">
        <v>13</v>
      </c>
      <c r="AA22" s="7">
        <v>7</v>
      </c>
      <c r="AB22" s="9">
        <f>IF(X22="",0,IF(X22&lt;6,1,IF(X22&lt;10,3,IF(X22&lt;13,5,9))))</f>
        <v>9</v>
      </c>
      <c r="AC22" s="10">
        <f>IF(Y22="",0,IF(Y22&lt;6,1,IF(Y22&lt;10,3,IF(Y22&lt;13,5,9))))</f>
        <v>3</v>
      </c>
      <c r="AD22" s="10">
        <f>IF(Z22="",0,IF(Z22&lt;6,1,IF(Z22&lt;10,3,IF(Z22&lt;13,5,9))))</f>
        <v>9</v>
      </c>
      <c r="AE22" s="10">
        <f>IF(AA22="",0,IF(AA22&lt;6,1,IF(AA22&lt;10,3,IF(AA22&lt;13,5,9))))</f>
        <v>3</v>
      </c>
      <c r="AF22" s="11">
        <f>SUM(AB22:AE22)</f>
        <v>24</v>
      </c>
    </row>
    <row r="23" spans="1:32" ht="17.25" thickTop="1" thickBot="1" x14ac:dyDescent="0.3">
      <c r="A23" t="s">
        <v>91</v>
      </c>
      <c r="B23" s="42">
        <f>L23+V23+AF23</f>
        <v>62</v>
      </c>
      <c r="D23" s="13"/>
      <c r="E23" s="7"/>
      <c r="F23" s="7"/>
      <c r="G23" s="7"/>
      <c r="H23" s="9">
        <f>IF(D23="",0,IF(D23&lt;6,1,IF(D23&lt;10,3,IF(D23&lt;13,5,9))))</f>
        <v>0</v>
      </c>
      <c r="I23" s="10">
        <f>IF(E23="",0,IF(E23&lt;6,1,IF(E23&lt;10,3,IF(E23&lt;13,5,9))))</f>
        <v>0</v>
      </c>
      <c r="J23" s="10">
        <f>IF(F23="",0,IF(F23&lt;6,1,IF(F23&lt;10,3,IF(F23&lt;13,5,9))))</f>
        <v>0</v>
      </c>
      <c r="K23" s="10">
        <f>IF(G23="",0,IF(G23&lt;6,1,IF(G23&lt;10,3,IF(G23&lt;13,5,9))))</f>
        <v>0</v>
      </c>
      <c r="L23" s="11">
        <f>SUM(H23:K23)</f>
        <v>0</v>
      </c>
      <c r="N23" s="13">
        <v>13</v>
      </c>
      <c r="O23" s="7">
        <v>13</v>
      </c>
      <c r="P23" s="7">
        <v>13</v>
      </c>
      <c r="Q23" s="7">
        <v>13</v>
      </c>
      <c r="R23" s="9">
        <f>IF(N23="",0,IF(N23&lt;6,1,IF(N23&lt;10,3,IF(N23&lt;13,5,9))))</f>
        <v>9</v>
      </c>
      <c r="S23" s="10">
        <f>IF(O23="",0,IF(O23&lt;6,1,IF(O23&lt;10,3,IF(O23&lt;13,5,9))))</f>
        <v>9</v>
      </c>
      <c r="T23" s="10">
        <f>IF(P23="",0,IF(P23&lt;6,1,IF(P23&lt;10,3,IF(P23&lt;13,5,9))))</f>
        <v>9</v>
      </c>
      <c r="U23" s="10">
        <f>IF(Q23="",0,IF(Q23&lt;6,1,IF(Q23&lt;10,3,IF(Q23&lt;13,5,9))))</f>
        <v>9</v>
      </c>
      <c r="V23" s="11">
        <f>SUM(R23:U23)</f>
        <v>36</v>
      </c>
      <c r="X23" s="13">
        <v>8</v>
      </c>
      <c r="Y23" s="7">
        <v>10</v>
      </c>
      <c r="Z23" s="7">
        <v>13</v>
      </c>
      <c r="AA23" s="7">
        <v>13</v>
      </c>
      <c r="AB23" s="9">
        <f>IF(X23="",0,IF(X23&lt;6,1,IF(X23&lt;10,3,IF(X23&lt;13,5,9))))</f>
        <v>3</v>
      </c>
      <c r="AC23" s="10">
        <f>IF(Y23="",0,IF(Y23&lt;6,1,IF(Y23&lt;10,3,IF(Y23&lt;13,5,9))))</f>
        <v>5</v>
      </c>
      <c r="AD23" s="10">
        <f>IF(Z23="",0,IF(Z23&lt;6,1,IF(Z23&lt;10,3,IF(Z23&lt;13,5,9))))</f>
        <v>9</v>
      </c>
      <c r="AE23" s="10">
        <f>IF(AA23="",0,IF(AA23&lt;6,1,IF(AA23&lt;10,3,IF(AA23&lt;13,5,9))))</f>
        <v>9</v>
      </c>
      <c r="AF23" s="11">
        <f>SUM(AB23:AE23)</f>
        <v>26</v>
      </c>
    </row>
    <row r="24" spans="1:32" ht="17.25" thickTop="1" thickBot="1" x14ac:dyDescent="0.3">
      <c r="A24" t="s">
        <v>17</v>
      </c>
      <c r="B24" s="42">
        <f>L24+V24+AF24</f>
        <v>62</v>
      </c>
      <c r="D24" s="13">
        <v>13</v>
      </c>
      <c r="E24" s="7">
        <v>13</v>
      </c>
      <c r="F24" s="7">
        <v>13</v>
      </c>
      <c r="G24" s="7">
        <v>7</v>
      </c>
      <c r="H24" s="9">
        <f>IF(D24="",0,IF(D24&lt;6,1,IF(D24&lt;10,3,IF(D24&lt;13,5,9))))</f>
        <v>9</v>
      </c>
      <c r="I24" s="10">
        <f>IF(E24="",0,IF(E24&lt;6,1,IF(E24&lt;10,3,IF(E24&lt;13,5,9))))</f>
        <v>9</v>
      </c>
      <c r="J24" s="10">
        <f>IF(F24="",0,IF(F24&lt;6,1,IF(F24&lt;10,3,IF(F24&lt;13,5,9))))</f>
        <v>9</v>
      </c>
      <c r="K24" s="10">
        <f>IF(G24="",0,IF(G24&lt;6,1,IF(G24&lt;10,3,IF(G24&lt;13,5,9))))</f>
        <v>3</v>
      </c>
      <c r="L24" s="11">
        <f>SUM(H24:K24)</f>
        <v>30</v>
      </c>
      <c r="N24" s="13">
        <v>0</v>
      </c>
      <c r="O24" s="7">
        <v>0</v>
      </c>
      <c r="P24" s="7">
        <v>13</v>
      </c>
      <c r="Q24" s="7">
        <v>1</v>
      </c>
      <c r="R24" s="9">
        <f>IF(N24="",0,IF(N24&lt;6,1,IF(N24&lt;10,3,IF(N24&lt;13,5,9))))</f>
        <v>1</v>
      </c>
      <c r="S24" s="10">
        <f>IF(O24="",0,IF(O24&lt;6,1,IF(O24&lt;10,3,IF(O24&lt;13,5,9))))</f>
        <v>1</v>
      </c>
      <c r="T24" s="10">
        <f>IF(P24="",0,IF(P24&lt;6,1,IF(P24&lt;10,3,IF(P24&lt;13,5,9))))</f>
        <v>9</v>
      </c>
      <c r="U24" s="10">
        <f>IF(Q24="",0,IF(Q24&lt;6,1,IF(Q24&lt;10,3,IF(Q24&lt;13,5,9))))</f>
        <v>1</v>
      </c>
      <c r="V24" s="11">
        <f>SUM(R24:U24)</f>
        <v>12</v>
      </c>
      <c r="X24" s="13">
        <v>1</v>
      </c>
      <c r="Y24" s="7">
        <v>13</v>
      </c>
      <c r="Z24" s="7">
        <v>5</v>
      </c>
      <c r="AA24" s="7">
        <v>13</v>
      </c>
      <c r="AB24" s="9">
        <f>IF(X24="",0,IF(X24&lt;6,1,IF(X24&lt;10,3,IF(X24&lt;13,5,9))))</f>
        <v>1</v>
      </c>
      <c r="AC24" s="10">
        <f>IF(Y24="",0,IF(Y24&lt;6,1,IF(Y24&lt;10,3,IF(Y24&lt;13,5,9))))</f>
        <v>9</v>
      </c>
      <c r="AD24" s="10">
        <f>IF(Z24="",0,IF(Z24&lt;6,1,IF(Z24&lt;10,3,IF(Z24&lt;13,5,9))))</f>
        <v>1</v>
      </c>
      <c r="AE24" s="10">
        <f>IF(AA24="",0,IF(AA24&lt;6,1,IF(AA24&lt;10,3,IF(AA24&lt;13,5,9))))</f>
        <v>9</v>
      </c>
      <c r="AF24" s="11">
        <f>SUM(AB24:AE24)</f>
        <v>20</v>
      </c>
    </row>
    <row r="25" spans="1:32" ht="17.25" thickTop="1" thickBot="1" x14ac:dyDescent="0.3">
      <c r="A25" t="s">
        <v>25</v>
      </c>
      <c r="B25" s="42">
        <f>L25+V25+AF25</f>
        <v>62</v>
      </c>
      <c r="D25" s="13">
        <v>5</v>
      </c>
      <c r="E25" s="7">
        <v>5</v>
      </c>
      <c r="F25" s="7">
        <v>13</v>
      </c>
      <c r="G25" s="7">
        <v>13</v>
      </c>
      <c r="H25" s="9">
        <f>IF(D25="",0,IF(D25&lt;6,1,IF(D25&lt;10,3,IF(D25&lt;13,5,9))))</f>
        <v>1</v>
      </c>
      <c r="I25" s="59">
        <f>IF(E25="",0,IF(E25&lt;6,1,IF(E25&lt;10,3,IF(E25&lt;13,5,9))))</f>
        <v>1</v>
      </c>
      <c r="J25" s="59">
        <f>IF(F25="",0,IF(F25&lt;6,1,IF(F25&lt;10,3,IF(F25&lt;13,5,9))))</f>
        <v>9</v>
      </c>
      <c r="K25" s="59">
        <f>IF(G25="",0,IF(G25&lt;6,1,IF(G25&lt;10,3,IF(G25&lt;13,5,9))))</f>
        <v>9</v>
      </c>
      <c r="L25" s="11">
        <f>SUM(H25:K25)</f>
        <v>20</v>
      </c>
      <c r="N25" s="13">
        <v>8</v>
      </c>
      <c r="O25" s="7">
        <v>0</v>
      </c>
      <c r="P25" s="7">
        <v>13</v>
      </c>
      <c r="Q25" s="7">
        <v>13</v>
      </c>
      <c r="R25" s="9">
        <f>IF(N25="",0,IF(N25&lt;6,1,IF(N25&lt;10,3,IF(N25&lt;13,5,9))))</f>
        <v>3</v>
      </c>
      <c r="S25" s="59">
        <f>IF(O25="",0,IF(O25&lt;6,1,IF(O25&lt;10,3,IF(O25&lt;13,5,9))))</f>
        <v>1</v>
      </c>
      <c r="T25" s="59">
        <f>IF(P25="",0,IF(P25&lt;6,1,IF(P25&lt;10,3,IF(P25&lt;13,5,9))))</f>
        <v>9</v>
      </c>
      <c r="U25" s="59">
        <f>IF(Q25="",0,IF(Q25&lt;6,1,IF(Q25&lt;10,3,IF(Q25&lt;13,5,9))))</f>
        <v>9</v>
      </c>
      <c r="V25" s="11">
        <f>SUM(R25:U25)</f>
        <v>22</v>
      </c>
      <c r="X25" s="13">
        <v>5</v>
      </c>
      <c r="Y25" s="7">
        <v>13</v>
      </c>
      <c r="Z25" s="7">
        <v>1</v>
      </c>
      <c r="AA25" s="7">
        <v>13</v>
      </c>
      <c r="AB25" s="9">
        <f>IF(X25="",0,IF(X25&lt;6,1,IF(X25&lt;10,3,IF(X25&lt;13,5,9))))</f>
        <v>1</v>
      </c>
      <c r="AC25" s="59">
        <f>IF(Y25="",0,IF(Y25&lt;6,1,IF(Y25&lt;10,3,IF(Y25&lt;13,5,9))))</f>
        <v>9</v>
      </c>
      <c r="AD25" s="59">
        <f>IF(Z25="",0,IF(Z25&lt;6,1,IF(Z25&lt;10,3,IF(Z25&lt;13,5,9))))</f>
        <v>1</v>
      </c>
      <c r="AE25" s="59">
        <f>IF(AA25="",0,IF(AA25&lt;6,1,IF(AA25&lt;10,3,IF(AA25&lt;13,5,9))))</f>
        <v>9</v>
      </c>
      <c r="AF25" s="11">
        <f>SUM(AB25:AE25)</f>
        <v>20</v>
      </c>
    </row>
    <row r="26" spans="1:32" ht="17.25" thickTop="1" thickBot="1" x14ac:dyDescent="0.3">
      <c r="A26" t="s">
        <v>57</v>
      </c>
      <c r="B26" s="42">
        <f>L26+V26+AF26</f>
        <v>62</v>
      </c>
      <c r="D26" s="13"/>
      <c r="E26" s="7"/>
      <c r="F26" s="7"/>
      <c r="G26" s="7"/>
      <c r="H26" s="9">
        <f>IF(D26="",0,IF(D26&lt;6,1,IF(D26&lt;10,3,IF(D26&lt;13,5,9))))</f>
        <v>0</v>
      </c>
      <c r="I26" s="10">
        <f>IF(E26="",0,IF(E26&lt;6,1,IF(E26&lt;10,3,IF(E26&lt;13,5,9))))</f>
        <v>0</v>
      </c>
      <c r="J26" s="10">
        <f>IF(F26="",0,IF(F26&lt;6,1,IF(F26&lt;10,3,IF(F26&lt;13,5,9))))</f>
        <v>0</v>
      </c>
      <c r="K26" s="10">
        <f>IF(G26="",0,IF(G26&lt;6,1,IF(G26&lt;10,3,IF(G26&lt;13,5,9))))</f>
        <v>0</v>
      </c>
      <c r="L26" s="11">
        <f>SUM(H26:K26)</f>
        <v>0</v>
      </c>
      <c r="N26" s="13">
        <v>13</v>
      </c>
      <c r="O26" s="7">
        <v>13</v>
      </c>
      <c r="P26" s="7">
        <v>13</v>
      </c>
      <c r="Q26" s="7">
        <v>13</v>
      </c>
      <c r="R26" s="9">
        <f>IF(N26="",0,IF(N26&lt;6,1,IF(N26&lt;10,3,IF(N26&lt;13,5,9))))</f>
        <v>9</v>
      </c>
      <c r="S26" s="10">
        <f>IF(O26="",0,IF(O26&lt;6,1,IF(O26&lt;10,3,IF(O26&lt;13,5,9))))</f>
        <v>9</v>
      </c>
      <c r="T26" s="10">
        <f>IF(P26="",0,IF(P26&lt;6,1,IF(P26&lt;10,3,IF(P26&lt;13,5,9))))</f>
        <v>9</v>
      </c>
      <c r="U26" s="10">
        <f>IF(Q26="",0,IF(Q26&lt;6,1,IF(Q26&lt;10,3,IF(Q26&lt;13,5,9))))</f>
        <v>9</v>
      </c>
      <c r="V26" s="11">
        <f>SUM(R26:U26)</f>
        <v>36</v>
      </c>
      <c r="X26" s="13">
        <v>13</v>
      </c>
      <c r="Y26" s="7">
        <v>10</v>
      </c>
      <c r="Z26" s="7">
        <v>13</v>
      </c>
      <c r="AA26" s="7">
        <v>8</v>
      </c>
      <c r="AB26" s="9">
        <f>IF(X26="",0,IF(X26&lt;6,1,IF(X26&lt;10,3,IF(X26&lt;13,5,9))))</f>
        <v>9</v>
      </c>
      <c r="AC26" s="10">
        <f>IF(Y26="",0,IF(Y26&lt;6,1,IF(Y26&lt;10,3,IF(Y26&lt;13,5,9))))</f>
        <v>5</v>
      </c>
      <c r="AD26" s="10">
        <f>IF(Z26="",0,IF(Z26&lt;6,1,IF(Z26&lt;10,3,IF(Z26&lt;13,5,9))))</f>
        <v>9</v>
      </c>
      <c r="AE26" s="10">
        <f>IF(AA26="",0,IF(AA26&lt;6,1,IF(AA26&lt;10,3,IF(AA26&lt;13,5,9))))</f>
        <v>3</v>
      </c>
      <c r="AF26" s="11">
        <f>SUM(AB26:AE26)</f>
        <v>26</v>
      </c>
    </row>
    <row r="27" spans="1:32" ht="17.25" thickTop="1" thickBot="1" x14ac:dyDescent="0.3">
      <c r="A27" t="s">
        <v>20</v>
      </c>
      <c r="B27" s="42">
        <f>L27+V27+AF27</f>
        <v>62</v>
      </c>
      <c r="D27" s="13">
        <v>13</v>
      </c>
      <c r="E27" s="7">
        <v>13</v>
      </c>
      <c r="F27" s="7">
        <v>11</v>
      </c>
      <c r="G27" s="7">
        <v>10</v>
      </c>
      <c r="H27" s="9">
        <f>IF(D27="",0,IF(D27&lt;6,1,IF(D27&lt;10,3,IF(D27&lt;13,5,9))))</f>
        <v>9</v>
      </c>
      <c r="I27" s="10">
        <f>IF(E27="",0,IF(E27&lt;6,1,IF(E27&lt;10,3,IF(E27&lt;13,5,9))))</f>
        <v>9</v>
      </c>
      <c r="J27" s="10">
        <f>IF(F27="",0,IF(F27&lt;6,1,IF(F27&lt;10,3,IF(F27&lt;13,5,9))))</f>
        <v>5</v>
      </c>
      <c r="K27" s="10">
        <f>IF(G27="",0,IF(G27&lt;6,1,IF(G27&lt;10,3,IF(G27&lt;13,5,9))))</f>
        <v>5</v>
      </c>
      <c r="L27" s="11">
        <f>SUM(H27:K27)</f>
        <v>28</v>
      </c>
      <c r="N27" s="13">
        <v>5</v>
      </c>
      <c r="O27" s="7">
        <v>9</v>
      </c>
      <c r="P27" s="7">
        <v>9</v>
      </c>
      <c r="Q27" s="7">
        <v>13</v>
      </c>
      <c r="R27" s="9">
        <f>IF(N27="",0,IF(N27&lt;6,1,IF(N27&lt;10,3,IF(N27&lt;13,5,9))))</f>
        <v>1</v>
      </c>
      <c r="S27" s="10">
        <f>IF(O27="",0,IF(O27&lt;6,1,IF(O27&lt;10,3,IF(O27&lt;13,5,9))))</f>
        <v>3</v>
      </c>
      <c r="T27" s="10">
        <f>IF(P27="",0,IF(P27&lt;6,1,IF(P27&lt;10,3,IF(P27&lt;13,5,9))))</f>
        <v>3</v>
      </c>
      <c r="U27" s="10">
        <f>IF(Q27="",0,IF(Q27&lt;6,1,IF(Q27&lt;10,3,IF(Q27&lt;13,5,9))))</f>
        <v>9</v>
      </c>
      <c r="V27" s="11">
        <f>SUM(R27:U27)</f>
        <v>16</v>
      </c>
      <c r="X27" s="13">
        <v>3</v>
      </c>
      <c r="Y27" s="7">
        <v>10</v>
      </c>
      <c r="Z27" s="7">
        <v>13</v>
      </c>
      <c r="AA27" s="7">
        <v>6</v>
      </c>
      <c r="AB27" s="9">
        <f>IF(X27="",0,IF(X27&lt;6,1,IF(X27&lt;10,3,IF(X27&lt;13,5,9))))</f>
        <v>1</v>
      </c>
      <c r="AC27" s="10">
        <f>IF(Y27="",0,IF(Y27&lt;6,1,IF(Y27&lt;10,3,IF(Y27&lt;13,5,9))))</f>
        <v>5</v>
      </c>
      <c r="AD27" s="10">
        <f>IF(Z27="",0,IF(Z27&lt;6,1,IF(Z27&lt;10,3,IF(Z27&lt;13,5,9))))</f>
        <v>9</v>
      </c>
      <c r="AE27" s="10">
        <f>IF(AA27="",0,IF(AA27&lt;6,1,IF(AA27&lt;10,3,IF(AA27&lt;13,5,9))))</f>
        <v>3</v>
      </c>
      <c r="AF27" s="11">
        <f>SUM(AB27:AE27)</f>
        <v>18</v>
      </c>
    </row>
    <row r="28" spans="1:32" ht="17.25" thickTop="1" thickBot="1" x14ac:dyDescent="0.3">
      <c r="A28" t="s">
        <v>30</v>
      </c>
      <c r="B28" s="42">
        <f>L28+V28+AF28</f>
        <v>62</v>
      </c>
      <c r="D28" s="13">
        <v>13</v>
      </c>
      <c r="E28" s="7">
        <v>13</v>
      </c>
      <c r="F28" s="7">
        <v>13</v>
      </c>
      <c r="G28" s="7">
        <v>13</v>
      </c>
      <c r="H28" s="9">
        <f>IF(D28="",0,IF(D28&lt;6,1,IF(D28&lt;10,3,IF(D28&lt;13,5,9))))</f>
        <v>9</v>
      </c>
      <c r="I28" s="10">
        <f>IF(E28="",0,IF(E28&lt;6,1,IF(E28&lt;10,3,IF(E28&lt;13,5,9))))</f>
        <v>9</v>
      </c>
      <c r="J28" s="10">
        <f>IF(F28="",0,IF(F28&lt;6,1,IF(F28&lt;10,3,IF(F28&lt;13,5,9))))</f>
        <v>9</v>
      </c>
      <c r="K28" s="10">
        <f>IF(G28="",0,IF(G28&lt;6,1,IF(G28&lt;10,3,IF(G28&lt;13,5,9))))</f>
        <v>9</v>
      </c>
      <c r="L28" s="11">
        <f>SUM(H28:K28)</f>
        <v>36</v>
      </c>
      <c r="N28" s="13">
        <v>13</v>
      </c>
      <c r="O28" s="7">
        <v>9</v>
      </c>
      <c r="P28" s="7">
        <v>13</v>
      </c>
      <c r="Q28" s="7">
        <v>11</v>
      </c>
      <c r="R28" s="9">
        <f>IF(N28="",0,IF(N28&lt;6,1,IF(N28&lt;10,3,IF(N28&lt;13,5,9))))</f>
        <v>9</v>
      </c>
      <c r="S28" s="10">
        <f>IF(O28="",0,IF(O28&lt;6,1,IF(O28&lt;10,3,IF(O28&lt;13,5,9))))</f>
        <v>3</v>
      </c>
      <c r="T28" s="10">
        <f>IF(P28="",0,IF(P28&lt;6,1,IF(P28&lt;10,3,IF(P28&lt;13,5,9))))</f>
        <v>9</v>
      </c>
      <c r="U28" s="10">
        <f>IF(Q28="",0,IF(Q28&lt;6,1,IF(Q28&lt;10,3,IF(Q28&lt;13,5,9))))</f>
        <v>5</v>
      </c>
      <c r="V28" s="11">
        <f>SUM(R28:U28)</f>
        <v>26</v>
      </c>
      <c r="X28" s="13"/>
      <c r="Y28" s="7"/>
      <c r="Z28" s="7"/>
      <c r="AA28" s="7"/>
      <c r="AB28" s="9">
        <f>IF(X28="",0,IF(X28&lt;6,1,IF(X28&lt;10,3,IF(X28&lt;13,5,9))))</f>
        <v>0</v>
      </c>
      <c r="AC28" s="10">
        <f>IF(Y28="",0,IF(Y28&lt;6,1,IF(Y28&lt;10,3,IF(Y28&lt;13,5,9))))</f>
        <v>0</v>
      </c>
      <c r="AD28" s="10">
        <f>IF(Z28="",0,IF(Z28&lt;6,1,IF(Z28&lt;10,3,IF(Z28&lt;13,5,9))))</f>
        <v>0</v>
      </c>
      <c r="AE28" s="10">
        <f>IF(AA28="",0,IF(AA28&lt;6,1,IF(AA28&lt;10,3,IF(AA28&lt;13,5,9))))</f>
        <v>0</v>
      </c>
      <c r="AF28" s="11">
        <f>SUM(AB28:AE28)</f>
        <v>0</v>
      </c>
    </row>
    <row r="29" spans="1:32" ht="17.25" thickTop="1" thickBot="1" x14ac:dyDescent="0.3">
      <c r="A29" t="s">
        <v>47</v>
      </c>
      <c r="B29" s="42">
        <f>L29+V29+AF29</f>
        <v>60</v>
      </c>
      <c r="D29" s="13">
        <v>9</v>
      </c>
      <c r="E29" s="7">
        <v>13</v>
      </c>
      <c r="F29" s="7">
        <v>13</v>
      </c>
      <c r="G29" s="7">
        <v>5</v>
      </c>
      <c r="H29" s="9">
        <f>IF(D29="",0,IF(D29&lt;6,1,IF(D29&lt;10,3,IF(D29&lt;13,5,9))))</f>
        <v>3</v>
      </c>
      <c r="I29" s="10">
        <f>IF(E29="",0,IF(E29&lt;6,1,IF(E29&lt;10,3,IF(E29&lt;13,5,9))))</f>
        <v>9</v>
      </c>
      <c r="J29" s="10">
        <f>IF(F29="",0,IF(F29&lt;6,1,IF(F29&lt;10,3,IF(F29&lt;13,5,9))))</f>
        <v>9</v>
      </c>
      <c r="K29" s="10">
        <f>IF(G29="",0,IF(G29&lt;6,1,IF(G29&lt;10,3,IF(G29&lt;13,5,9))))</f>
        <v>1</v>
      </c>
      <c r="L29" s="11">
        <f>SUM(H29:K29)</f>
        <v>22</v>
      </c>
      <c r="N29" s="13">
        <v>13</v>
      </c>
      <c r="O29" s="7">
        <v>9</v>
      </c>
      <c r="P29" s="7">
        <v>11</v>
      </c>
      <c r="Q29" s="7">
        <v>9</v>
      </c>
      <c r="R29" s="9">
        <f>IF(N29="",0,IF(N29&lt;6,1,IF(N29&lt;10,3,IF(N29&lt;13,5,9))))</f>
        <v>9</v>
      </c>
      <c r="S29" s="10">
        <f>IF(O29="",0,IF(O29&lt;6,1,IF(O29&lt;10,3,IF(O29&lt;13,5,9))))</f>
        <v>3</v>
      </c>
      <c r="T29" s="10">
        <f>IF(P29="",0,IF(P29&lt;6,1,IF(P29&lt;10,3,IF(P29&lt;13,5,9))))</f>
        <v>5</v>
      </c>
      <c r="U29" s="10">
        <f>IF(Q29="",0,IF(Q29&lt;6,1,IF(Q29&lt;10,3,IF(Q29&lt;13,5,9))))</f>
        <v>3</v>
      </c>
      <c r="V29" s="11">
        <f>SUM(R29:U29)</f>
        <v>20</v>
      </c>
      <c r="X29" s="13">
        <v>10</v>
      </c>
      <c r="Y29" s="7">
        <v>7</v>
      </c>
      <c r="Z29" s="7">
        <v>1</v>
      </c>
      <c r="AA29" s="7">
        <v>13</v>
      </c>
      <c r="AB29" s="9">
        <f>IF(X29="",0,IF(X29&lt;6,1,IF(X29&lt;10,3,IF(X29&lt;13,5,9))))</f>
        <v>5</v>
      </c>
      <c r="AC29" s="10">
        <f>IF(Y29="",0,IF(Y29&lt;6,1,IF(Y29&lt;10,3,IF(Y29&lt;13,5,9))))</f>
        <v>3</v>
      </c>
      <c r="AD29" s="10">
        <f>IF(Z29="",0,IF(Z29&lt;6,1,IF(Z29&lt;10,3,IF(Z29&lt;13,5,9))))</f>
        <v>1</v>
      </c>
      <c r="AE29" s="10">
        <f>IF(AA29="",0,IF(AA29&lt;6,1,IF(AA29&lt;10,3,IF(AA29&lt;13,5,9))))</f>
        <v>9</v>
      </c>
      <c r="AF29" s="11">
        <f>SUM(AB29:AE29)</f>
        <v>18</v>
      </c>
    </row>
    <row r="30" spans="1:32" ht="17.25" thickTop="1" thickBot="1" x14ac:dyDescent="0.3">
      <c r="A30" t="s">
        <v>28</v>
      </c>
      <c r="B30" s="42">
        <f>L30+V30+AF30</f>
        <v>60</v>
      </c>
      <c r="D30" s="13">
        <v>5</v>
      </c>
      <c r="E30" s="7">
        <v>2</v>
      </c>
      <c r="F30" s="7">
        <v>11</v>
      </c>
      <c r="G30" s="7">
        <v>10</v>
      </c>
      <c r="H30" s="9">
        <f>IF(D30="",0,IF(D30&lt;6,1,IF(D30&lt;10,3,IF(D30&lt;13,5,9))))</f>
        <v>1</v>
      </c>
      <c r="I30" s="10">
        <f>IF(E30="",0,IF(E30&lt;6,1,IF(E30&lt;10,3,IF(E30&lt;13,5,9))))</f>
        <v>1</v>
      </c>
      <c r="J30" s="10">
        <f>IF(F30="",0,IF(F30&lt;6,1,IF(F30&lt;10,3,IF(F30&lt;13,5,9))))</f>
        <v>5</v>
      </c>
      <c r="K30" s="10">
        <f>IF(G30="",0,IF(G30&lt;6,1,IF(G30&lt;10,3,IF(G30&lt;13,5,9))))</f>
        <v>5</v>
      </c>
      <c r="L30" s="11">
        <f>SUM(H30:K30)</f>
        <v>12</v>
      </c>
      <c r="N30" s="13">
        <v>6</v>
      </c>
      <c r="O30" s="7">
        <v>8</v>
      </c>
      <c r="P30" s="7">
        <v>13</v>
      </c>
      <c r="Q30" s="7">
        <v>4</v>
      </c>
      <c r="R30" s="9">
        <f>IF(N30="",0,IF(N30&lt;6,1,IF(N30&lt;10,3,IF(N30&lt;13,5,9))))</f>
        <v>3</v>
      </c>
      <c r="S30" s="10">
        <f>IF(O30="",0,IF(O30&lt;6,1,IF(O30&lt;10,3,IF(O30&lt;13,5,9))))</f>
        <v>3</v>
      </c>
      <c r="T30" s="10">
        <f>IF(P30="",0,IF(P30&lt;6,1,IF(P30&lt;10,3,IF(P30&lt;13,5,9))))</f>
        <v>9</v>
      </c>
      <c r="U30" s="10">
        <f>IF(Q30="",0,IF(Q30&lt;6,1,IF(Q30&lt;10,3,IF(Q30&lt;13,5,9))))</f>
        <v>1</v>
      </c>
      <c r="V30" s="11">
        <f>SUM(R30:U30)</f>
        <v>16</v>
      </c>
      <c r="X30" s="13">
        <v>10</v>
      </c>
      <c r="Y30" s="7">
        <v>13</v>
      </c>
      <c r="Z30" s="7">
        <v>13</v>
      </c>
      <c r="AA30" s="7">
        <v>13</v>
      </c>
      <c r="AB30" s="9">
        <f>IF(X30="",0,IF(X30&lt;6,1,IF(X30&lt;10,3,IF(X30&lt;13,5,9))))</f>
        <v>5</v>
      </c>
      <c r="AC30" s="10">
        <f>IF(Y30="",0,IF(Y30&lt;6,1,IF(Y30&lt;10,3,IF(Y30&lt;13,5,9))))</f>
        <v>9</v>
      </c>
      <c r="AD30" s="10">
        <f>IF(Z30="",0,IF(Z30&lt;6,1,IF(Z30&lt;10,3,IF(Z30&lt;13,5,9))))</f>
        <v>9</v>
      </c>
      <c r="AE30" s="10">
        <f>IF(AA30="",0,IF(AA30&lt;6,1,IF(AA30&lt;10,3,IF(AA30&lt;13,5,9))))</f>
        <v>9</v>
      </c>
      <c r="AF30" s="11">
        <f>SUM(AB30:AE30)</f>
        <v>32</v>
      </c>
    </row>
    <row r="31" spans="1:32" ht="17.25" thickTop="1" thickBot="1" x14ac:dyDescent="0.3">
      <c r="A31" t="s">
        <v>22</v>
      </c>
      <c r="B31" s="42">
        <f>L31+V31+AF31</f>
        <v>60</v>
      </c>
      <c r="D31" s="13">
        <v>4</v>
      </c>
      <c r="E31" s="7">
        <v>8</v>
      </c>
      <c r="F31" s="7">
        <v>11</v>
      </c>
      <c r="G31" s="7">
        <v>13</v>
      </c>
      <c r="H31" s="9">
        <f>IF(D31="",0,IF(D31&lt;6,1,IF(D31&lt;10,3,IF(D31&lt;13,5,9))))</f>
        <v>1</v>
      </c>
      <c r="I31" s="10">
        <f>IF(E31="",0,IF(E31&lt;6,1,IF(E31&lt;10,3,IF(E31&lt;13,5,9))))</f>
        <v>3</v>
      </c>
      <c r="J31" s="10">
        <f>IF(F31="",0,IF(F31&lt;6,1,IF(F31&lt;10,3,IF(F31&lt;13,5,9))))</f>
        <v>5</v>
      </c>
      <c r="K31" s="10">
        <f>IF(G31="",0,IF(G31&lt;6,1,IF(G31&lt;10,3,IF(G31&lt;13,5,9))))</f>
        <v>9</v>
      </c>
      <c r="L31" s="11">
        <f>SUM(H31:K31)</f>
        <v>18</v>
      </c>
      <c r="N31" s="13">
        <v>6</v>
      </c>
      <c r="O31" s="7">
        <v>9</v>
      </c>
      <c r="P31" s="7">
        <v>11</v>
      </c>
      <c r="Q31" s="7">
        <v>13</v>
      </c>
      <c r="R31" s="9">
        <f>IF(N31="",0,IF(N31&lt;6,1,IF(N31&lt;10,3,IF(N31&lt;13,5,9))))</f>
        <v>3</v>
      </c>
      <c r="S31" s="10">
        <f>IF(O31="",0,IF(O31&lt;6,1,IF(O31&lt;10,3,IF(O31&lt;13,5,9))))</f>
        <v>3</v>
      </c>
      <c r="T31" s="10">
        <f>IF(P31="",0,IF(P31&lt;6,1,IF(P31&lt;10,3,IF(P31&lt;13,5,9))))</f>
        <v>5</v>
      </c>
      <c r="U31" s="10">
        <f>IF(Q31="",0,IF(Q31&lt;6,1,IF(Q31&lt;10,3,IF(Q31&lt;13,5,9))))</f>
        <v>9</v>
      </c>
      <c r="V31" s="11">
        <f>SUM(R31:U31)</f>
        <v>20</v>
      </c>
      <c r="X31" s="13">
        <v>4</v>
      </c>
      <c r="Y31" s="7">
        <v>13</v>
      </c>
      <c r="Z31" s="7">
        <v>7</v>
      </c>
      <c r="AA31" s="7">
        <v>13</v>
      </c>
      <c r="AB31" s="9">
        <f>IF(X31="",0,IF(X31&lt;6,1,IF(X31&lt;10,3,IF(X31&lt;13,5,9))))</f>
        <v>1</v>
      </c>
      <c r="AC31" s="10">
        <f>IF(Y31="",0,IF(Y31&lt;6,1,IF(Y31&lt;10,3,IF(Y31&lt;13,5,9))))</f>
        <v>9</v>
      </c>
      <c r="AD31" s="10">
        <f>IF(Z31="",0,IF(Z31&lt;6,1,IF(Z31&lt;10,3,IF(Z31&lt;13,5,9))))</f>
        <v>3</v>
      </c>
      <c r="AE31" s="10">
        <f>IF(AA31="",0,IF(AA31&lt;6,1,IF(AA31&lt;10,3,IF(AA31&lt;13,5,9))))</f>
        <v>9</v>
      </c>
      <c r="AF31" s="11">
        <f>SUM(AB31:AE31)</f>
        <v>22</v>
      </c>
    </row>
    <row r="32" spans="1:32" ht="17.25" thickTop="1" thickBot="1" x14ac:dyDescent="0.3">
      <c r="A32" t="s">
        <v>58</v>
      </c>
      <c r="B32" s="42">
        <f>L32+V32+AF32</f>
        <v>60</v>
      </c>
      <c r="D32" s="13"/>
      <c r="E32" s="7"/>
      <c r="F32" s="7"/>
      <c r="G32" s="7"/>
      <c r="H32" s="9">
        <f>IF(D32="",0,IF(D32&lt;6,1,IF(D32&lt;10,3,IF(D32&lt;13,5,9))))</f>
        <v>0</v>
      </c>
      <c r="I32" s="10">
        <f>IF(E32="",0,IF(E32&lt;6,1,IF(E32&lt;10,3,IF(E32&lt;13,5,9))))</f>
        <v>0</v>
      </c>
      <c r="J32" s="10">
        <f>IF(F32="",0,IF(F32&lt;6,1,IF(F32&lt;10,3,IF(F32&lt;13,5,9))))</f>
        <v>0</v>
      </c>
      <c r="K32" s="10">
        <f>IF(G32="",0,IF(G32&lt;6,1,IF(G32&lt;10,3,IF(G32&lt;13,5,9))))</f>
        <v>0</v>
      </c>
      <c r="L32" s="11">
        <f>SUM(H32:K32)</f>
        <v>0</v>
      </c>
      <c r="N32" s="13">
        <v>13</v>
      </c>
      <c r="O32" s="7">
        <v>13</v>
      </c>
      <c r="P32" s="7">
        <v>11</v>
      </c>
      <c r="Q32" s="7">
        <v>13</v>
      </c>
      <c r="R32" s="9">
        <f>IF(N32="",0,IF(N32&lt;6,1,IF(N32&lt;10,3,IF(N32&lt;13,5,9))))</f>
        <v>9</v>
      </c>
      <c r="S32" s="10">
        <f>IF(O32="",0,IF(O32&lt;6,1,IF(O32&lt;10,3,IF(O32&lt;13,5,9))))</f>
        <v>9</v>
      </c>
      <c r="T32" s="10">
        <f>IF(P32="",0,IF(P32&lt;6,1,IF(P32&lt;10,3,IF(P32&lt;13,5,9))))</f>
        <v>5</v>
      </c>
      <c r="U32" s="10">
        <f>IF(Q32="",0,IF(Q32&lt;6,1,IF(Q32&lt;10,3,IF(Q32&lt;13,5,9))))</f>
        <v>9</v>
      </c>
      <c r="V32" s="11">
        <f>SUM(R32:U32)</f>
        <v>32</v>
      </c>
      <c r="X32" s="13">
        <v>13</v>
      </c>
      <c r="Y32" s="7">
        <v>13</v>
      </c>
      <c r="Z32" s="7">
        <v>13</v>
      </c>
      <c r="AA32" s="7">
        <v>2</v>
      </c>
      <c r="AB32" s="9">
        <f>IF(X32="",0,IF(X32&lt;6,1,IF(X32&lt;10,3,IF(X32&lt;13,5,9))))</f>
        <v>9</v>
      </c>
      <c r="AC32" s="10">
        <f>IF(Y32="",0,IF(Y32&lt;6,1,IF(Y32&lt;10,3,IF(Y32&lt;13,5,9))))</f>
        <v>9</v>
      </c>
      <c r="AD32" s="10">
        <f>IF(Z32="",0,IF(Z32&lt;6,1,IF(Z32&lt;10,3,IF(Z32&lt;13,5,9))))</f>
        <v>9</v>
      </c>
      <c r="AE32" s="10">
        <f>IF(AA32="",0,IF(AA32&lt;6,1,IF(AA32&lt;10,3,IF(AA32&lt;13,5,9))))</f>
        <v>1</v>
      </c>
      <c r="AF32" s="11">
        <f>SUM(AB32:AE32)</f>
        <v>28</v>
      </c>
    </row>
    <row r="33" spans="1:32" ht="17.25" thickTop="1" thickBot="1" x14ac:dyDescent="0.3">
      <c r="A33" t="s">
        <v>72</v>
      </c>
      <c r="B33" s="42">
        <f>L33+V33+AF33</f>
        <v>58</v>
      </c>
      <c r="D33" s="13"/>
      <c r="E33" s="7"/>
      <c r="F33" s="7"/>
      <c r="G33" s="7"/>
      <c r="H33" s="9">
        <f>IF(D33="",0,IF(D33&lt;6,1,IF(D33&lt;10,3,IF(D33&lt;13,5,9))))</f>
        <v>0</v>
      </c>
      <c r="I33" s="10">
        <f>IF(E33="",0,IF(E33&lt;6,1,IF(E33&lt;10,3,IF(E33&lt;13,5,9))))</f>
        <v>0</v>
      </c>
      <c r="J33" s="10">
        <f>IF(F33="",0,IF(F33&lt;6,1,IF(F33&lt;10,3,IF(F33&lt;13,5,9))))</f>
        <v>0</v>
      </c>
      <c r="K33" s="10">
        <f>IF(G33="",0,IF(G33&lt;6,1,IF(G33&lt;10,3,IF(G33&lt;13,5,9))))</f>
        <v>0</v>
      </c>
      <c r="L33" s="11">
        <f>SUM(H33:K33)</f>
        <v>0</v>
      </c>
      <c r="N33" s="13">
        <v>8</v>
      </c>
      <c r="O33" s="7">
        <v>13</v>
      </c>
      <c r="P33" s="7">
        <v>5</v>
      </c>
      <c r="Q33" s="7">
        <v>13</v>
      </c>
      <c r="R33" s="9">
        <f>IF(N33="",0,IF(N33&lt;6,1,IF(N33&lt;10,3,IF(N33&lt;13,5,9))))</f>
        <v>3</v>
      </c>
      <c r="S33" s="10">
        <f>IF(O33="",0,IF(O33&lt;6,1,IF(O33&lt;10,3,IF(O33&lt;13,5,9))))</f>
        <v>9</v>
      </c>
      <c r="T33" s="10">
        <f>IF(P33="",0,IF(P33&lt;6,1,IF(P33&lt;10,3,IF(P33&lt;13,5,9))))</f>
        <v>1</v>
      </c>
      <c r="U33" s="10">
        <f>IF(Q33="",0,IF(Q33&lt;6,1,IF(Q33&lt;10,3,IF(Q33&lt;13,5,9))))</f>
        <v>9</v>
      </c>
      <c r="V33" s="11">
        <f>SUM(R33:U33)</f>
        <v>22</v>
      </c>
      <c r="X33" s="13">
        <v>13</v>
      </c>
      <c r="Y33" s="7">
        <v>13</v>
      </c>
      <c r="Z33" s="7">
        <v>13</v>
      </c>
      <c r="AA33" s="7">
        <v>13</v>
      </c>
      <c r="AB33" s="9">
        <f>IF(X33="",0,IF(X33&lt;6,1,IF(X33&lt;10,3,IF(X33&lt;13,5,9))))</f>
        <v>9</v>
      </c>
      <c r="AC33" s="10">
        <f>IF(Y33="",0,IF(Y33&lt;6,1,IF(Y33&lt;10,3,IF(Y33&lt;13,5,9))))</f>
        <v>9</v>
      </c>
      <c r="AD33" s="10">
        <f>IF(Z33="",0,IF(Z33&lt;6,1,IF(Z33&lt;10,3,IF(Z33&lt;13,5,9))))</f>
        <v>9</v>
      </c>
      <c r="AE33" s="10">
        <f>IF(AA33="",0,IF(AA33&lt;6,1,IF(AA33&lt;10,3,IF(AA33&lt;13,5,9))))</f>
        <v>9</v>
      </c>
      <c r="AF33" s="11">
        <f>SUM(AB33:AE33)</f>
        <v>36</v>
      </c>
    </row>
    <row r="34" spans="1:32" ht="17.25" thickTop="1" thickBot="1" x14ac:dyDescent="0.3">
      <c r="A34" t="s">
        <v>69</v>
      </c>
      <c r="B34" s="42">
        <f>L34+V34+AF34</f>
        <v>58</v>
      </c>
      <c r="D34" s="13"/>
      <c r="E34" s="7"/>
      <c r="F34" s="7"/>
      <c r="G34" s="7"/>
      <c r="H34" s="9">
        <f>IF(D34="",0,IF(D34&lt;6,1,IF(D34&lt;10,3,IF(D34&lt;13,5,9))))</f>
        <v>0</v>
      </c>
      <c r="I34" s="59">
        <f>IF(E34="",0,IF(E34&lt;6,1,IF(E34&lt;10,3,IF(E34&lt;13,5,9))))</f>
        <v>0</v>
      </c>
      <c r="J34" s="59">
        <f>IF(F34="",0,IF(F34&lt;6,1,IF(F34&lt;10,3,IF(F34&lt;13,5,9))))</f>
        <v>0</v>
      </c>
      <c r="K34" s="59">
        <f>IF(G34="",0,IF(G34&lt;6,1,IF(G34&lt;10,3,IF(G34&lt;13,5,9))))</f>
        <v>0</v>
      </c>
      <c r="L34" s="11">
        <f>SUM(H34:K34)</f>
        <v>0</v>
      </c>
      <c r="N34" s="13">
        <v>13</v>
      </c>
      <c r="O34" s="7">
        <v>13</v>
      </c>
      <c r="P34" s="7">
        <v>13</v>
      </c>
      <c r="Q34" s="7">
        <v>13</v>
      </c>
      <c r="R34" s="9">
        <f>IF(N34="",0,IF(N34&lt;6,1,IF(N34&lt;10,3,IF(N34&lt;13,5,9))))</f>
        <v>9</v>
      </c>
      <c r="S34" s="59">
        <f>IF(O34="",0,IF(O34&lt;6,1,IF(O34&lt;10,3,IF(O34&lt;13,5,9))))</f>
        <v>9</v>
      </c>
      <c r="T34" s="59">
        <f>IF(P34="",0,IF(P34&lt;6,1,IF(P34&lt;10,3,IF(P34&lt;13,5,9))))</f>
        <v>9</v>
      </c>
      <c r="U34" s="59">
        <f>IF(Q34="",0,IF(Q34&lt;6,1,IF(Q34&lt;10,3,IF(Q34&lt;13,5,9))))</f>
        <v>9</v>
      </c>
      <c r="V34" s="11">
        <f>SUM(R34:U34)</f>
        <v>36</v>
      </c>
      <c r="X34" s="13">
        <v>4</v>
      </c>
      <c r="Y34" s="7">
        <v>13</v>
      </c>
      <c r="Z34" s="7">
        <v>13</v>
      </c>
      <c r="AA34" s="7">
        <v>6</v>
      </c>
      <c r="AB34" s="9">
        <f>IF(X34="",0,IF(X34&lt;6,1,IF(X34&lt;10,3,IF(X34&lt;13,5,9))))</f>
        <v>1</v>
      </c>
      <c r="AC34" s="59">
        <f>IF(Y34="",0,IF(Y34&lt;6,1,IF(Y34&lt;10,3,IF(Y34&lt;13,5,9))))</f>
        <v>9</v>
      </c>
      <c r="AD34" s="59">
        <f>IF(Z34="",0,IF(Z34&lt;6,1,IF(Z34&lt;10,3,IF(Z34&lt;13,5,9))))</f>
        <v>9</v>
      </c>
      <c r="AE34" s="59">
        <f>IF(AA34="",0,IF(AA34&lt;6,1,IF(AA34&lt;10,3,IF(AA34&lt;13,5,9))))</f>
        <v>3</v>
      </c>
      <c r="AF34" s="11">
        <f>SUM(AB34:AE34)</f>
        <v>22</v>
      </c>
    </row>
    <row r="35" spans="1:32" ht="17.25" thickTop="1" thickBot="1" x14ac:dyDescent="0.3">
      <c r="A35" t="s">
        <v>76</v>
      </c>
      <c r="B35" s="42">
        <f>L35+V35+AF35</f>
        <v>56</v>
      </c>
      <c r="D35" s="13"/>
      <c r="E35" s="7"/>
      <c r="F35" s="7"/>
      <c r="G35" s="7"/>
      <c r="H35" s="9">
        <f>IF(D35="",0,IF(D35&lt;6,1,IF(D35&lt;10,3,IF(D35&lt;13,5,9))))</f>
        <v>0</v>
      </c>
      <c r="I35" s="10">
        <f>IF(E35="",0,IF(E35&lt;6,1,IF(E35&lt;10,3,IF(E35&lt;13,5,9))))</f>
        <v>0</v>
      </c>
      <c r="J35" s="10">
        <f>IF(F35="",0,IF(F35&lt;6,1,IF(F35&lt;10,3,IF(F35&lt;13,5,9))))</f>
        <v>0</v>
      </c>
      <c r="K35" s="10">
        <f>IF(G35="",0,IF(G35&lt;6,1,IF(G35&lt;10,3,IF(G35&lt;13,5,9))))</f>
        <v>0</v>
      </c>
      <c r="L35" s="11">
        <f>SUM(H35:K35)</f>
        <v>0</v>
      </c>
      <c r="N35" s="13">
        <v>13</v>
      </c>
      <c r="O35" s="7">
        <v>13</v>
      </c>
      <c r="P35" s="7">
        <v>13</v>
      </c>
      <c r="Q35" s="7">
        <v>13</v>
      </c>
      <c r="R35" s="9">
        <f>IF(N35="",0,IF(N35&lt;6,1,IF(N35&lt;10,3,IF(N35&lt;13,5,9))))</f>
        <v>9</v>
      </c>
      <c r="S35" s="10">
        <f>IF(O35="",0,IF(O35&lt;6,1,IF(O35&lt;10,3,IF(O35&lt;13,5,9))))</f>
        <v>9</v>
      </c>
      <c r="T35" s="10">
        <f>IF(P35="",0,IF(P35&lt;6,1,IF(P35&lt;10,3,IF(P35&lt;13,5,9))))</f>
        <v>9</v>
      </c>
      <c r="U35" s="10">
        <f>IF(Q35="",0,IF(Q35&lt;6,1,IF(Q35&lt;10,3,IF(Q35&lt;13,5,9))))</f>
        <v>9</v>
      </c>
      <c r="V35" s="11">
        <f>SUM(R35:U35)</f>
        <v>36</v>
      </c>
      <c r="X35" s="13">
        <v>1</v>
      </c>
      <c r="Y35" s="7">
        <v>10</v>
      </c>
      <c r="Z35" s="7">
        <v>13</v>
      </c>
      <c r="AA35" s="7">
        <v>11</v>
      </c>
      <c r="AB35" s="9">
        <f>IF(X35="",0,IF(X35&lt;6,1,IF(X35&lt;10,3,IF(X35&lt;13,5,9))))</f>
        <v>1</v>
      </c>
      <c r="AC35" s="10">
        <f>IF(Y35="",0,IF(Y35&lt;6,1,IF(Y35&lt;10,3,IF(Y35&lt;13,5,9))))</f>
        <v>5</v>
      </c>
      <c r="AD35" s="10">
        <f>IF(Z35="",0,IF(Z35&lt;6,1,IF(Z35&lt;10,3,IF(Z35&lt;13,5,9))))</f>
        <v>9</v>
      </c>
      <c r="AE35" s="10">
        <f>IF(AA35="",0,IF(AA35&lt;6,1,IF(AA35&lt;10,3,IF(AA35&lt;13,5,9))))</f>
        <v>5</v>
      </c>
      <c r="AF35" s="11">
        <f>SUM(AB35:AE35)</f>
        <v>20</v>
      </c>
    </row>
    <row r="36" spans="1:32" ht="17.25" thickTop="1" thickBot="1" x14ac:dyDescent="0.3">
      <c r="A36" t="s">
        <v>16</v>
      </c>
      <c r="B36" s="42">
        <f>L36+V36+AF36</f>
        <v>56</v>
      </c>
      <c r="D36" s="13">
        <v>4</v>
      </c>
      <c r="E36" s="7">
        <v>2</v>
      </c>
      <c r="F36" s="7">
        <v>13</v>
      </c>
      <c r="G36" s="7">
        <v>8</v>
      </c>
      <c r="H36" s="9">
        <f>IF(D36="",0,IF(D36&lt;6,1,IF(D36&lt;10,3,IF(D36&lt;13,5,9))))</f>
        <v>1</v>
      </c>
      <c r="I36" s="10">
        <f>IF(E36="",0,IF(E36&lt;6,1,IF(E36&lt;10,3,IF(E36&lt;13,5,9))))</f>
        <v>1</v>
      </c>
      <c r="J36" s="10">
        <f>IF(F36="",0,IF(F36&lt;6,1,IF(F36&lt;10,3,IF(F36&lt;13,5,9))))</f>
        <v>9</v>
      </c>
      <c r="K36" s="10">
        <f>IF(G36="",0,IF(G36&lt;6,1,IF(G36&lt;10,3,IF(G36&lt;13,5,9))))</f>
        <v>3</v>
      </c>
      <c r="L36" s="11">
        <f>SUM(H36:K36)</f>
        <v>14</v>
      </c>
      <c r="N36" s="13">
        <v>0</v>
      </c>
      <c r="O36" s="7">
        <v>3</v>
      </c>
      <c r="P36" s="7">
        <v>13</v>
      </c>
      <c r="Q36" s="7">
        <v>13</v>
      </c>
      <c r="R36" s="9">
        <f>IF(N36="",0,IF(N36&lt;6,1,IF(N36&lt;10,3,IF(N36&lt;13,5,9))))</f>
        <v>1</v>
      </c>
      <c r="S36" s="10">
        <f>IF(O36="",0,IF(O36&lt;6,1,IF(O36&lt;10,3,IF(O36&lt;13,5,9))))</f>
        <v>1</v>
      </c>
      <c r="T36" s="10">
        <f>IF(P36="",0,IF(P36&lt;6,1,IF(P36&lt;10,3,IF(P36&lt;13,5,9))))</f>
        <v>9</v>
      </c>
      <c r="U36" s="10">
        <f>IF(Q36="",0,IF(Q36&lt;6,1,IF(Q36&lt;10,3,IF(Q36&lt;13,5,9))))</f>
        <v>9</v>
      </c>
      <c r="V36" s="11">
        <f>SUM(R36:U36)</f>
        <v>20</v>
      </c>
      <c r="X36" s="13">
        <v>13</v>
      </c>
      <c r="Y36" s="7">
        <v>10</v>
      </c>
      <c r="Z36" s="7">
        <v>12</v>
      </c>
      <c r="AA36" s="7">
        <v>9</v>
      </c>
      <c r="AB36" s="9">
        <f>IF(X36="",0,IF(X36&lt;6,1,IF(X36&lt;10,3,IF(X36&lt;13,5,9))))</f>
        <v>9</v>
      </c>
      <c r="AC36" s="10">
        <f>IF(Y36="",0,IF(Y36&lt;6,1,IF(Y36&lt;10,3,IF(Y36&lt;13,5,9))))</f>
        <v>5</v>
      </c>
      <c r="AD36" s="10">
        <f>IF(Z36="",0,IF(Z36&lt;6,1,IF(Z36&lt;10,3,IF(Z36&lt;13,5,9))))</f>
        <v>5</v>
      </c>
      <c r="AE36" s="10">
        <f>IF(AA36="",0,IF(AA36&lt;6,1,IF(AA36&lt;10,3,IF(AA36&lt;13,5,9))))</f>
        <v>3</v>
      </c>
      <c r="AF36" s="11">
        <f>SUM(AB36:AE36)</f>
        <v>22</v>
      </c>
    </row>
    <row r="37" spans="1:32" ht="17.25" thickTop="1" thickBot="1" x14ac:dyDescent="0.3">
      <c r="A37" t="s">
        <v>51</v>
      </c>
      <c r="B37" s="42">
        <f>L37+V37+AF37</f>
        <v>56</v>
      </c>
      <c r="D37" s="13">
        <v>11</v>
      </c>
      <c r="E37" s="7">
        <v>5</v>
      </c>
      <c r="F37" s="7">
        <v>13</v>
      </c>
      <c r="G37" s="7">
        <v>8</v>
      </c>
      <c r="H37" s="9">
        <f>IF(D37="",0,IF(D37&lt;6,1,IF(D37&lt;10,3,IF(D37&lt;13,5,9))))</f>
        <v>5</v>
      </c>
      <c r="I37" s="10">
        <f>IF(E37="",0,IF(E37&lt;6,1,IF(E37&lt;10,3,IF(E37&lt;13,5,9))))</f>
        <v>1</v>
      </c>
      <c r="J37" s="10">
        <f>IF(F37="",0,IF(F37&lt;6,1,IF(F37&lt;10,3,IF(F37&lt;13,5,9))))</f>
        <v>9</v>
      </c>
      <c r="K37" s="10">
        <f>IF(G37="",0,IF(G37&lt;6,1,IF(G37&lt;10,3,IF(G37&lt;13,5,9))))</f>
        <v>3</v>
      </c>
      <c r="L37" s="11">
        <f>SUM(H37:K37)</f>
        <v>18</v>
      </c>
      <c r="N37" s="13">
        <v>13</v>
      </c>
      <c r="O37" s="7">
        <v>13</v>
      </c>
      <c r="P37" s="7">
        <v>5</v>
      </c>
      <c r="Q37" s="7">
        <v>12</v>
      </c>
      <c r="R37" s="9">
        <f>IF(N37="",0,IF(N37&lt;6,1,IF(N37&lt;10,3,IF(N37&lt;13,5,9))))</f>
        <v>9</v>
      </c>
      <c r="S37" s="10">
        <f>IF(O37="",0,IF(O37&lt;6,1,IF(O37&lt;10,3,IF(O37&lt;13,5,9))))</f>
        <v>9</v>
      </c>
      <c r="T37" s="10">
        <f>IF(P37="",0,IF(P37&lt;6,1,IF(P37&lt;10,3,IF(P37&lt;13,5,9))))</f>
        <v>1</v>
      </c>
      <c r="U37" s="10">
        <f>IF(Q37="",0,IF(Q37&lt;6,1,IF(Q37&lt;10,3,IF(Q37&lt;13,5,9))))</f>
        <v>5</v>
      </c>
      <c r="V37" s="11">
        <f>SUM(R37:U37)</f>
        <v>24</v>
      </c>
      <c r="X37" s="13">
        <v>3</v>
      </c>
      <c r="Y37" s="7">
        <v>13</v>
      </c>
      <c r="Z37" s="7">
        <v>5</v>
      </c>
      <c r="AA37" s="7">
        <v>7</v>
      </c>
      <c r="AB37" s="9">
        <f>IF(X37="",0,IF(X37&lt;6,1,IF(X37&lt;10,3,IF(X37&lt;13,5,9))))</f>
        <v>1</v>
      </c>
      <c r="AC37" s="10">
        <f>IF(Y37="",0,IF(Y37&lt;6,1,IF(Y37&lt;10,3,IF(Y37&lt;13,5,9))))</f>
        <v>9</v>
      </c>
      <c r="AD37" s="10">
        <f>IF(Z37="",0,IF(Z37&lt;6,1,IF(Z37&lt;10,3,IF(Z37&lt;13,5,9))))</f>
        <v>1</v>
      </c>
      <c r="AE37" s="10">
        <f>IF(AA37="",0,IF(AA37&lt;6,1,IF(AA37&lt;10,3,IF(AA37&lt;13,5,9))))</f>
        <v>3</v>
      </c>
      <c r="AF37" s="11">
        <f>SUM(AB37:AE37)</f>
        <v>14</v>
      </c>
    </row>
    <row r="38" spans="1:32" ht="17.25" thickTop="1" thickBot="1" x14ac:dyDescent="0.3">
      <c r="A38" t="s">
        <v>37</v>
      </c>
      <c r="B38" s="42">
        <f>L38+V38+AF38</f>
        <v>54</v>
      </c>
      <c r="D38" s="13">
        <v>8</v>
      </c>
      <c r="E38" s="7">
        <v>13</v>
      </c>
      <c r="F38" s="7">
        <v>5</v>
      </c>
      <c r="G38" s="7">
        <v>13</v>
      </c>
      <c r="H38" s="9">
        <f>IF(D38="",0,IF(D38&lt;6,1,IF(D38&lt;10,3,IF(D38&lt;13,5,9))))</f>
        <v>3</v>
      </c>
      <c r="I38" s="10">
        <f>IF(E38="",0,IF(E38&lt;6,1,IF(E38&lt;10,3,IF(E38&lt;13,5,9))))</f>
        <v>9</v>
      </c>
      <c r="J38" s="10">
        <f>IF(F38="",0,IF(F38&lt;6,1,IF(F38&lt;10,3,IF(F38&lt;13,5,9))))</f>
        <v>1</v>
      </c>
      <c r="K38" s="10">
        <f>IF(G38="",0,IF(G38&lt;6,1,IF(G38&lt;10,3,IF(G38&lt;13,5,9))))</f>
        <v>9</v>
      </c>
      <c r="L38" s="11">
        <f>SUM(H38:K38)</f>
        <v>22</v>
      </c>
      <c r="N38" s="13">
        <v>0</v>
      </c>
      <c r="O38" s="7">
        <v>4</v>
      </c>
      <c r="P38" s="7">
        <v>9</v>
      </c>
      <c r="Q38" s="7">
        <v>13</v>
      </c>
      <c r="R38" s="9">
        <f>IF(N38="",0,IF(N38&lt;6,1,IF(N38&lt;10,3,IF(N38&lt;13,5,9))))</f>
        <v>1</v>
      </c>
      <c r="S38" s="10">
        <f>IF(O38="",0,IF(O38&lt;6,1,IF(O38&lt;10,3,IF(O38&lt;13,5,9))))</f>
        <v>1</v>
      </c>
      <c r="T38" s="10">
        <f>IF(P38="",0,IF(P38&lt;6,1,IF(P38&lt;10,3,IF(P38&lt;13,5,9))))</f>
        <v>3</v>
      </c>
      <c r="U38" s="10">
        <f>IF(Q38="",0,IF(Q38&lt;6,1,IF(Q38&lt;10,3,IF(Q38&lt;13,5,9))))</f>
        <v>9</v>
      </c>
      <c r="V38" s="11">
        <f>SUM(R38:U38)</f>
        <v>14</v>
      </c>
      <c r="X38" s="13">
        <v>10</v>
      </c>
      <c r="Y38" s="7">
        <v>8</v>
      </c>
      <c r="Z38" s="7">
        <v>3</v>
      </c>
      <c r="AA38" s="7">
        <v>13</v>
      </c>
      <c r="AB38" s="9">
        <f>IF(X38="",0,IF(X38&lt;6,1,IF(X38&lt;10,3,IF(X38&lt;13,5,9))))</f>
        <v>5</v>
      </c>
      <c r="AC38" s="10">
        <f>IF(Y38="",0,IF(Y38&lt;6,1,IF(Y38&lt;10,3,IF(Y38&lt;13,5,9))))</f>
        <v>3</v>
      </c>
      <c r="AD38" s="10">
        <f>IF(Z38="",0,IF(Z38&lt;6,1,IF(Z38&lt;10,3,IF(Z38&lt;13,5,9))))</f>
        <v>1</v>
      </c>
      <c r="AE38" s="10">
        <f>IF(AA38="",0,IF(AA38&lt;6,1,IF(AA38&lt;10,3,IF(AA38&lt;13,5,9))))</f>
        <v>9</v>
      </c>
      <c r="AF38" s="11">
        <f>SUM(AB38:AE38)</f>
        <v>18</v>
      </c>
    </row>
    <row r="39" spans="1:32" ht="17.25" thickTop="1" thickBot="1" x14ac:dyDescent="0.3">
      <c r="A39" t="s">
        <v>39</v>
      </c>
      <c r="B39" s="42">
        <f>L39+V39+AF39</f>
        <v>54</v>
      </c>
      <c r="D39" s="13">
        <v>11</v>
      </c>
      <c r="E39" s="7">
        <v>13</v>
      </c>
      <c r="F39" s="7">
        <v>7</v>
      </c>
      <c r="G39" s="7">
        <v>13</v>
      </c>
      <c r="H39" s="9">
        <f>IF(D39="",0,IF(D39&lt;6,1,IF(D39&lt;10,3,IF(D39&lt;13,5,9))))</f>
        <v>5</v>
      </c>
      <c r="I39" s="10">
        <f>IF(E39="",0,IF(E39&lt;6,1,IF(E39&lt;10,3,IF(E39&lt;13,5,9))))</f>
        <v>9</v>
      </c>
      <c r="J39" s="10">
        <f>IF(F39="",0,IF(F39&lt;6,1,IF(F39&lt;10,3,IF(F39&lt;13,5,9))))</f>
        <v>3</v>
      </c>
      <c r="K39" s="10">
        <f>IF(G39="",0,IF(G39&lt;6,1,IF(G39&lt;10,3,IF(G39&lt;13,5,9))))</f>
        <v>9</v>
      </c>
      <c r="L39" s="11">
        <f>SUM(H39:K39)</f>
        <v>26</v>
      </c>
      <c r="N39" s="13"/>
      <c r="O39" s="7"/>
      <c r="P39" s="7"/>
      <c r="Q39" s="7"/>
      <c r="R39" s="9">
        <f>IF(N39="",0,IF(N39&lt;6,1,IF(N39&lt;10,3,IF(N39&lt;13,5,9))))</f>
        <v>0</v>
      </c>
      <c r="S39" s="10">
        <f>IF(O39="",0,IF(O39&lt;6,1,IF(O39&lt;10,3,IF(O39&lt;13,5,9))))</f>
        <v>0</v>
      </c>
      <c r="T39" s="10">
        <f>IF(P39="",0,IF(P39&lt;6,1,IF(P39&lt;10,3,IF(P39&lt;13,5,9))))</f>
        <v>0</v>
      </c>
      <c r="U39" s="10">
        <f>IF(Q39="",0,IF(Q39&lt;6,1,IF(Q39&lt;10,3,IF(Q39&lt;13,5,9))))</f>
        <v>0</v>
      </c>
      <c r="V39" s="11">
        <f>SUM(R39:U39)</f>
        <v>0</v>
      </c>
      <c r="X39" s="13">
        <v>1</v>
      </c>
      <c r="Y39" s="7">
        <v>13</v>
      </c>
      <c r="Z39" s="7">
        <v>13</v>
      </c>
      <c r="AA39" s="7">
        <v>13</v>
      </c>
      <c r="AB39" s="9">
        <f>IF(X39="",0,IF(X39&lt;6,1,IF(X39&lt;10,3,IF(X39&lt;13,5,9))))</f>
        <v>1</v>
      </c>
      <c r="AC39" s="10">
        <f>IF(Y39="",0,IF(Y39&lt;6,1,IF(Y39&lt;10,3,IF(Y39&lt;13,5,9))))</f>
        <v>9</v>
      </c>
      <c r="AD39" s="10">
        <f>IF(Z39="",0,IF(Z39&lt;6,1,IF(Z39&lt;10,3,IF(Z39&lt;13,5,9))))</f>
        <v>9</v>
      </c>
      <c r="AE39" s="10">
        <f>IF(AA39="",0,IF(AA39&lt;6,1,IF(AA39&lt;10,3,IF(AA39&lt;13,5,9))))</f>
        <v>9</v>
      </c>
      <c r="AF39" s="11">
        <f>SUM(AB39:AE39)</f>
        <v>28</v>
      </c>
    </row>
    <row r="40" spans="1:32" ht="17.25" thickTop="1" thickBot="1" x14ac:dyDescent="0.3">
      <c r="A40" t="s">
        <v>41</v>
      </c>
      <c r="B40" s="42">
        <f>L40+V40+AF40</f>
        <v>54</v>
      </c>
      <c r="D40" s="13">
        <v>12</v>
      </c>
      <c r="E40" s="7">
        <v>13</v>
      </c>
      <c r="F40" s="7">
        <v>13</v>
      </c>
      <c r="G40" s="7">
        <v>13</v>
      </c>
      <c r="H40" s="9">
        <f>IF(D40="",0,IF(D40&lt;6,1,IF(D40&lt;10,3,IF(D40&lt;13,5,9))))</f>
        <v>5</v>
      </c>
      <c r="I40" s="10">
        <f>IF(E40="",0,IF(E40&lt;6,1,IF(E40&lt;10,3,IF(E40&lt;13,5,9))))</f>
        <v>9</v>
      </c>
      <c r="J40" s="10">
        <f>IF(F40="",0,IF(F40&lt;6,1,IF(F40&lt;10,3,IF(F40&lt;13,5,9))))</f>
        <v>9</v>
      </c>
      <c r="K40" s="10">
        <f>IF(G40="",0,IF(G40&lt;6,1,IF(G40&lt;10,3,IF(G40&lt;13,5,9))))</f>
        <v>9</v>
      </c>
      <c r="L40" s="11">
        <f>SUM(H40:K40)</f>
        <v>32</v>
      </c>
      <c r="N40" s="13">
        <v>13</v>
      </c>
      <c r="O40" s="7">
        <v>13</v>
      </c>
      <c r="P40" s="7">
        <v>0</v>
      </c>
      <c r="Q40" s="7">
        <v>9</v>
      </c>
      <c r="R40" s="9">
        <f>IF(N40="",0,IF(N40&lt;6,1,IF(N40&lt;10,3,IF(N40&lt;13,5,9))))</f>
        <v>9</v>
      </c>
      <c r="S40" s="10">
        <f>IF(O40="",0,IF(O40&lt;6,1,IF(O40&lt;10,3,IF(O40&lt;13,5,9))))</f>
        <v>9</v>
      </c>
      <c r="T40" s="10">
        <f>IF(P40="",0,IF(P40&lt;6,1,IF(P40&lt;10,3,IF(P40&lt;13,5,9))))</f>
        <v>1</v>
      </c>
      <c r="U40" s="10">
        <f>IF(Q40="",0,IF(Q40&lt;6,1,IF(Q40&lt;10,3,IF(Q40&lt;13,5,9))))</f>
        <v>3</v>
      </c>
      <c r="V40" s="11">
        <f>SUM(R40:U40)</f>
        <v>22</v>
      </c>
      <c r="X40" s="13"/>
      <c r="Y40" s="7"/>
      <c r="Z40" s="7"/>
      <c r="AA40" s="7"/>
      <c r="AB40" s="9">
        <f>IF(X40="",0,IF(X40&lt;6,1,IF(X40&lt;10,3,IF(X40&lt;13,5,9))))</f>
        <v>0</v>
      </c>
      <c r="AC40" s="10">
        <f>IF(Y40="",0,IF(Y40&lt;6,1,IF(Y40&lt;10,3,IF(Y40&lt;13,5,9))))</f>
        <v>0</v>
      </c>
      <c r="AD40" s="10">
        <f>IF(Z40="",0,IF(Z40&lt;6,1,IF(Z40&lt;10,3,IF(Z40&lt;13,5,9))))</f>
        <v>0</v>
      </c>
      <c r="AE40" s="10">
        <f>IF(AA40="",0,IF(AA40&lt;6,1,IF(AA40&lt;10,3,IF(AA40&lt;13,5,9))))</f>
        <v>0</v>
      </c>
      <c r="AF40" s="11">
        <f>SUM(AB40:AE40)</f>
        <v>0</v>
      </c>
    </row>
    <row r="41" spans="1:32" ht="17.25" thickTop="1" thickBot="1" x14ac:dyDescent="0.3">
      <c r="A41" t="s">
        <v>62</v>
      </c>
      <c r="B41" s="42">
        <f>L41+V41+AF41</f>
        <v>50</v>
      </c>
      <c r="D41" s="13"/>
      <c r="E41" s="7"/>
      <c r="F41" s="7"/>
      <c r="G41" s="7"/>
      <c r="H41" s="9">
        <f>IF(D41="",0,IF(D41&lt;6,1,IF(D41&lt;10,3,IF(D41&lt;13,5,9))))</f>
        <v>0</v>
      </c>
      <c r="I41" s="10">
        <f>IF(E41="",0,IF(E41&lt;6,1,IF(E41&lt;10,3,IF(E41&lt;13,5,9))))</f>
        <v>0</v>
      </c>
      <c r="J41" s="10">
        <f>IF(F41="",0,IF(F41&lt;6,1,IF(F41&lt;10,3,IF(F41&lt;13,5,9))))</f>
        <v>0</v>
      </c>
      <c r="K41" s="10">
        <f>IF(G41="",0,IF(G41&lt;6,1,IF(G41&lt;10,3,IF(G41&lt;13,5,9))))</f>
        <v>0</v>
      </c>
      <c r="L41" s="11">
        <f>SUM(H41:K41)</f>
        <v>0</v>
      </c>
      <c r="N41" s="13">
        <v>13</v>
      </c>
      <c r="O41" s="7">
        <v>13</v>
      </c>
      <c r="P41" s="7">
        <v>1</v>
      </c>
      <c r="Q41" s="7">
        <v>9</v>
      </c>
      <c r="R41" s="9">
        <f>IF(N41="",0,IF(N41&lt;6,1,IF(N41&lt;10,3,IF(N41&lt;13,5,9))))</f>
        <v>9</v>
      </c>
      <c r="S41" s="10">
        <f>IF(O41="",0,IF(O41&lt;6,1,IF(O41&lt;10,3,IF(O41&lt;13,5,9))))</f>
        <v>9</v>
      </c>
      <c r="T41" s="10">
        <f>IF(P41="",0,IF(P41&lt;6,1,IF(P41&lt;10,3,IF(P41&lt;13,5,9))))</f>
        <v>1</v>
      </c>
      <c r="U41" s="10">
        <f>IF(Q41="",0,IF(Q41&lt;6,1,IF(Q41&lt;10,3,IF(Q41&lt;13,5,9))))</f>
        <v>3</v>
      </c>
      <c r="V41" s="11">
        <f>SUM(R41:U41)</f>
        <v>22</v>
      </c>
      <c r="X41" s="13">
        <v>13</v>
      </c>
      <c r="Y41" s="7">
        <v>13</v>
      </c>
      <c r="Z41" s="7">
        <v>3</v>
      </c>
      <c r="AA41" s="7">
        <v>13</v>
      </c>
      <c r="AB41" s="9">
        <f>IF(X41="",0,IF(X41&lt;6,1,IF(X41&lt;10,3,IF(X41&lt;13,5,9))))</f>
        <v>9</v>
      </c>
      <c r="AC41" s="10">
        <f>IF(Y41="",0,IF(Y41&lt;6,1,IF(Y41&lt;10,3,IF(Y41&lt;13,5,9))))</f>
        <v>9</v>
      </c>
      <c r="AD41" s="10">
        <f>IF(Z41="",0,IF(Z41&lt;6,1,IF(Z41&lt;10,3,IF(Z41&lt;13,5,9))))</f>
        <v>1</v>
      </c>
      <c r="AE41" s="10">
        <f>IF(AA41="",0,IF(AA41&lt;6,1,IF(AA41&lt;10,3,IF(AA41&lt;13,5,9))))</f>
        <v>9</v>
      </c>
      <c r="AF41" s="11">
        <f>SUM(AB41:AE41)</f>
        <v>28</v>
      </c>
    </row>
    <row r="42" spans="1:32" ht="17.25" thickTop="1" thickBot="1" x14ac:dyDescent="0.3">
      <c r="A42" t="s">
        <v>15</v>
      </c>
      <c r="B42" s="42">
        <f>L42+V42+AF42</f>
        <v>46</v>
      </c>
      <c r="D42" s="13">
        <v>5</v>
      </c>
      <c r="E42" s="7">
        <v>3</v>
      </c>
      <c r="F42" s="7">
        <v>7</v>
      </c>
      <c r="G42" s="7">
        <v>11</v>
      </c>
      <c r="H42" s="9">
        <f>IF(D42="",0,IF(D42&lt;6,1,IF(D42&lt;10,3,IF(D42&lt;13,5,9))))</f>
        <v>1</v>
      </c>
      <c r="I42" s="10">
        <f>IF(E42="",0,IF(E42&lt;6,1,IF(E42&lt;10,3,IF(E42&lt;13,5,9))))</f>
        <v>1</v>
      </c>
      <c r="J42" s="10">
        <f>IF(F42="",0,IF(F42&lt;6,1,IF(F42&lt;10,3,IF(F42&lt;13,5,9))))</f>
        <v>3</v>
      </c>
      <c r="K42" s="10">
        <f>IF(G42="",0,IF(G42&lt;6,1,IF(G42&lt;10,3,IF(G42&lt;13,5,9))))</f>
        <v>5</v>
      </c>
      <c r="L42" s="11">
        <f>SUM(H42:K42)</f>
        <v>10</v>
      </c>
      <c r="N42" s="13">
        <v>4</v>
      </c>
      <c r="O42" s="7">
        <v>3</v>
      </c>
      <c r="P42" s="7">
        <v>5</v>
      </c>
      <c r="Q42" s="7">
        <v>13</v>
      </c>
      <c r="R42" s="9">
        <f>IF(N42="",0,IF(N42&lt;6,1,IF(N42&lt;10,3,IF(N42&lt;13,5,9))))</f>
        <v>1</v>
      </c>
      <c r="S42" s="10">
        <f>IF(O42="",0,IF(O42&lt;6,1,IF(O42&lt;10,3,IF(O42&lt;13,5,9))))</f>
        <v>1</v>
      </c>
      <c r="T42" s="10">
        <f>IF(P42="",0,IF(P42&lt;6,1,IF(P42&lt;10,3,IF(P42&lt;13,5,9))))</f>
        <v>1</v>
      </c>
      <c r="U42" s="10">
        <f>IF(Q42="",0,IF(Q42&lt;6,1,IF(Q42&lt;10,3,IF(Q42&lt;13,5,9))))</f>
        <v>9</v>
      </c>
      <c r="V42" s="11">
        <f>SUM(R42:U42)</f>
        <v>12</v>
      </c>
      <c r="X42" s="13">
        <v>10</v>
      </c>
      <c r="Y42" s="7">
        <v>13</v>
      </c>
      <c r="Z42" s="7">
        <v>13</v>
      </c>
      <c r="AA42" s="7">
        <v>2</v>
      </c>
      <c r="AB42" s="9">
        <f>IF(X42="",0,IF(X42&lt;6,1,IF(X42&lt;10,3,IF(X42&lt;13,5,9))))</f>
        <v>5</v>
      </c>
      <c r="AC42" s="10">
        <f>IF(Y42="",0,IF(Y42&lt;6,1,IF(Y42&lt;10,3,IF(Y42&lt;13,5,9))))</f>
        <v>9</v>
      </c>
      <c r="AD42" s="10">
        <f>IF(Z42="",0,IF(Z42&lt;6,1,IF(Z42&lt;10,3,IF(Z42&lt;13,5,9))))</f>
        <v>9</v>
      </c>
      <c r="AE42" s="10">
        <f>IF(AA42="",0,IF(AA42&lt;6,1,IF(AA42&lt;10,3,IF(AA42&lt;13,5,9))))</f>
        <v>1</v>
      </c>
      <c r="AF42" s="11">
        <f>SUM(AB42:AE42)</f>
        <v>24</v>
      </c>
    </row>
    <row r="43" spans="1:32" ht="17.25" thickTop="1" thickBot="1" x14ac:dyDescent="0.3">
      <c r="A43" t="s">
        <v>46</v>
      </c>
      <c r="B43" s="42">
        <f>L43+V43+AF43</f>
        <v>44</v>
      </c>
      <c r="D43" s="13">
        <v>13</v>
      </c>
      <c r="E43" s="7">
        <v>4</v>
      </c>
      <c r="F43" s="7">
        <v>10</v>
      </c>
      <c r="G43" s="7">
        <v>13</v>
      </c>
      <c r="H43" s="9">
        <f>IF(D43="",0,IF(D43&lt;6,1,IF(D43&lt;10,3,IF(D43&lt;13,5,9))))</f>
        <v>9</v>
      </c>
      <c r="I43" s="10">
        <f>IF(E43="",0,IF(E43&lt;6,1,IF(E43&lt;10,3,IF(E43&lt;13,5,9))))</f>
        <v>1</v>
      </c>
      <c r="J43" s="10">
        <f>IF(F43="",0,IF(F43&lt;6,1,IF(F43&lt;10,3,IF(F43&lt;13,5,9))))</f>
        <v>5</v>
      </c>
      <c r="K43" s="10">
        <f>IF(G43="",0,IF(G43&lt;6,1,IF(G43&lt;10,3,IF(G43&lt;13,5,9))))</f>
        <v>9</v>
      </c>
      <c r="L43" s="11">
        <f>SUM(H43:K43)</f>
        <v>24</v>
      </c>
      <c r="N43" s="13">
        <v>0</v>
      </c>
      <c r="O43" s="7">
        <v>3</v>
      </c>
      <c r="P43" s="7">
        <v>13</v>
      </c>
      <c r="Q43" s="7">
        <v>13</v>
      </c>
      <c r="R43" s="9">
        <f>IF(N43="",0,IF(N43&lt;6,1,IF(N43&lt;10,3,IF(N43&lt;13,5,9))))</f>
        <v>1</v>
      </c>
      <c r="S43" s="10">
        <f>IF(O43="",0,IF(O43&lt;6,1,IF(O43&lt;10,3,IF(O43&lt;13,5,9))))</f>
        <v>1</v>
      </c>
      <c r="T43" s="10">
        <f>IF(P43="",0,IF(P43&lt;6,1,IF(P43&lt;10,3,IF(P43&lt;13,5,9))))</f>
        <v>9</v>
      </c>
      <c r="U43" s="10">
        <f>IF(Q43="",0,IF(Q43&lt;6,1,IF(Q43&lt;10,3,IF(Q43&lt;13,5,9))))</f>
        <v>9</v>
      </c>
      <c r="V43" s="11">
        <f>SUM(R43:U43)</f>
        <v>20</v>
      </c>
      <c r="X43" s="13"/>
      <c r="Y43" s="7"/>
      <c r="Z43" s="7"/>
      <c r="AA43" s="7"/>
      <c r="AB43" s="9">
        <f>IF(X43="",0,IF(X43&lt;6,1,IF(X43&lt;10,3,IF(X43&lt;13,5,9))))</f>
        <v>0</v>
      </c>
      <c r="AC43" s="10">
        <f>IF(Y43="",0,IF(Y43&lt;6,1,IF(Y43&lt;10,3,IF(Y43&lt;13,5,9))))</f>
        <v>0</v>
      </c>
      <c r="AD43" s="10">
        <f>IF(Z43="",0,IF(Z43&lt;6,1,IF(Z43&lt;10,3,IF(Z43&lt;13,5,9))))</f>
        <v>0</v>
      </c>
      <c r="AE43" s="10">
        <f>IF(AA43="",0,IF(AA43&lt;6,1,IF(AA43&lt;10,3,IF(AA43&lt;13,5,9))))</f>
        <v>0</v>
      </c>
      <c r="AF43" s="11">
        <f>SUM(AB43:AE43)</f>
        <v>0</v>
      </c>
    </row>
    <row r="44" spans="1:32" ht="17.25" thickTop="1" thickBot="1" x14ac:dyDescent="0.3">
      <c r="A44" t="s">
        <v>61</v>
      </c>
      <c r="B44" s="42">
        <f>L44+V44+AF44</f>
        <v>42</v>
      </c>
      <c r="D44" s="13"/>
      <c r="E44" s="7"/>
      <c r="F44" s="7"/>
      <c r="G44" s="7"/>
      <c r="H44" s="9">
        <f>IF(D44="",0,IF(D44&lt;6,1,IF(D44&lt;10,3,IF(D44&lt;13,5,9))))</f>
        <v>0</v>
      </c>
      <c r="I44" s="10">
        <f>IF(E44="",0,IF(E44&lt;6,1,IF(E44&lt;10,3,IF(E44&lt;13,5,9))))</f>
        <v>0</v>
      </c>
      <c r="J44" s="10">
        <f>IF(F44="",0,IF(F44&lt;6,1,IF(F44&lt;10,3,IF(F44&lt;13,5,9))))</f>
        <v>0</v>
      </c>
      <c r="K44" s="10">
        <f>IF(G44="",0,IF(G44&lt;6,1,IF(G44&lt;10,3,IF(G44&lt;13,5,9))))</f>
        <v>0</v>
      </c>
      <c r="L44" s="11">
        <f>SUM(H44:K44)</f>
        <v>0</v>
      </c>
      <c r="N44" s="13">
        <v>13</v>
      </c>
      <c r="O44" s="7">
        <v>13</v>
      </c>
      <c r="P44" s="7">
        <v>11</v>
      </c>
      <c r="Q44" s="7">
        <v>13</v>
      </c>
      <c r="R44" s="9">
        <f>IF(N44="",0,IF(N44&lt;6,1,IF(N44&lt;10,3,IF(N44&lt;13,5,9))))</f>
        <v>9</v>
      </c>
      <c r="S44" s="10">
        <f>IF(O44="",0,IF(O44&lt;6,1,IF(O44&lt;10,3,IF(O44&lt;13,5,9))))</f>
        <v>9</v>
      </c>
      <c r="T44" s="10">
        <f>IF(P44="",0,IF(P44&lt;6,1,IF(P44&lt;10,3,IF(P44&lt;13,5,9))))</f>
        <v>5</v>
      </c>
      <c r="U44" s="10">
        <f>IF(Q44="",0,IF(Q44&lt;6,1,IF(Q44&lt;10,3,IF(Q44&lt;13,5,9))))</f>
        <v>9</v>
      </c>
      <c r="V44" s="11">
        <f>SUM(R44:U44)</f>
        <v>32</v>
      </c>
      <c r="X44" s="13">
        <v>11</v>
      </c>
      <c r="Y44" s="7">
        <v>8</v>
      </c>
      <c r="Z44" s="7">
        <v>5</v>
      </c>
      <c r="AA44" s="7">
        <v>2</v>
      </c>
      <c r="AB44" s="9">
        <f>IF(X44="",0,IF(X44&lt;6,1,IF(X44&lt;10,3,IF(X44&lt;13,5,9))))</f>
        <v>5</v>
      </c>
      <c r="AC44" s="10">
        <f>IF(Y44="",0,IF(Y44&lt;6,1,IF(Y44&lt;10,3,IF(Y44&lt;13,5,9))))</f>
        <v>3</v>
      </c>
      <c r="AD44" s="10">
        <f>IF(Z44="",0,IF(Z44&lt;6,1,IF(Z44&lt;10,3,IF(Z44&lt;13,5,9))))</f>
        <v>1</v>
      </c>
      <c r="AE44" s="10">
        <f>IF(AA44="",0,IF(AA44&lt;6,1,IF(AA44&lt;10,3,IF(AA44&lt;13,5,9))))</f>
        <v>1</v>
      </c>
      <c r="AF44" s="11">
        <f>SUM(AB44:AE44)</f>
        <v>10</v>
      </c>
    </row>
    <row r="45" spans="1:32" ht="17.25" thickTop="1" thickBot="1" x14ac:dyDescent="0.3">
      <c r="A45" t="s">
        <v>77</v>
      </c>
      <c r="B45" s="42">
        <f>L45+V45+AF45</f>
        <v>38</v>
      </c>
      <c r="D45" s="13">
        <v>11</v>
      </c>
      <c r="E45" s="7">
        <v>5</v>
      </c>
      <c r="F45" s="7">
        <v>11</v>
      </c>
      <c r="G45" s="7">
        <v>13</v>
      </c>
      <c r="H45" s="9">
        <f>IF(D45="",0,IF(D45&lt;6,1,IF(D45&lt;10,3,IF(D45&lt;13,5,9))))</f>
        <v>5</v>
      </c>
      <c r="I45" s="10">
        <f>IF(E45="",0,IF(E45&lt;6,1,IF(E45&lt;10,3,IF(E45&lt;13,5,9))))</f>
        <v>1</v>
      </c>
      <c r="J45" s="10">
        <f>IF(F45="",0,IF(F45&lt;6,1,IF(F45&lt;10,3,IF(F45&lt;13,5,9))))</f>
        <v>5</v>
      </c>
      <c r="K45" s="10">
        <f>IF(G45="",0,IF(G45&lt;6,1,IF(G45&lt;10,3,IF(G45&lt;13,5,9))))</f>
        <v>9</v>
      </c>
      <c r="L45" s="11">
        <f>SUM(H45:K45)</f>
        <v>20</v>
      </c>
      <c r="N45" s="13">
        <v>13</v>
      </c>
      <c r="O45" s="7">
        <v>7</v>
      </c>
      <c r="P45" s="7">
        <v>8</v>
      </c>
      <c r="Q45" s="7">
        <v>7</v>
      </c>
      <c r="R45" s="9">
        <f>IF(N45="",0,IF(N45&lt;6,1,IF(N45&lt;10,3,IF(N45&lt;13,5,9))))</f>
        <v>9</v>
      </c>
      <c r="S45" s="10">
        <f>IF(O45="",0,IF(O45&lt;6,1,IF(O45&lt;10,3,IF(O45&lt;13,5,9))))</f>
        <v>3</v>
      </c>
      <c r="T45" s="10">
        <f>IF(P45="",0,IF(P45&lt;6,1,IF(P45&lt;10,3,IF(P45&lt;13,5,9))))</f>
        <v>3</v>
      </c>
      <c r="U45" s="10">
        <f>IF(Q45="",0,IF(Q45&lt;6,1,IF(Q45&lt;10,3,IF(Q45&lt;13,5,9))))</f>
        <v>3</v>
      </c>
      <c r="V45" s="11">
        <f>SUM(R45:U45)</f>
        <v>18</v>
      </c>
      <c r="X45" s="13"/>
      <c r="Y45" s="7"/>
      <c r="Z45" s="7"/>
      <c r="AA45" s="7"/>
      <c r="AB45" s="9">
        <f>IF(X45="",0,IF(X45&lt;6,1,IF(X45&lt;10,3,IF(X45&lt;13,5,9))))</f>
        <v>0</v>
      </c>
      <c r="AC45" s="10">
        <f>IF(Y45="",0,IF(Y45&lt;6,1,IF(Y45&lt;10,3,IF(Y45&lt;13,5,9))))</f>
        <v>0</v>
      </c>
      <c r="AD45" s="10">
        <f>IF(Z45="",0,IF(Z45&lt;6,1,IF(Z45&lt;10,3,IF(Z45&lt;13,5,9))))</f>
        <v>0</v>
      </c>
      <c r="AE45" s="10">
        <f>IF(AA45="",0,IF(AA45&lt;6,1,IF(AA45&lt;10,3,IF(AA45&lt;13,5,9))))</f>
        <v>0</v>
      </c>
      <c r="AF45" s="11">
        <f>SUM(AB45:AE45)</f>
        <v>0</v>
      </c>
    </row>
    <row r="46" spans="1:32" ht="17.25" thickTop="1" thickBot="1" x14ac:dyDescent="0.3">
      <c r="A46" t="s">
        <v>80</v>
      </c>
      <c r="B46" s="42">
        <f>L46+V46+AF46</f>
        <v>36</v>
      </c>
      <c r="D46" s="13"/>
      <c r="E46" s="7"/>
      <c r="F46" s="7"/>
      <c r="G46" s="7"/>
      <c r="H46" s="9">
        <f>IF(D46="",0,IF(D46&lt;6,1,IF(D46&lt;10,3,IF(D46&lt;13,5,9))))</f>
        <v>0</v>
      </c>
      <c r="I46" s="10">
        <f>IF(E46="",0,IF(E46&lt;6,1,IF(E46&lt;10,3,IF(E46&lt;13,5,9))))</f>
        <v>0</v>
      </c>
      <c r="J46" s="10">
        <f>IF(F46="",0,IF(F46&lt;6,1,IF(F46&lt;10,3,IF(F46&lt;13,5,9))))</f>
        <v>0</v>
      </c>
      <c r="K46" s="10">
        <f>IF(G46="",0,IF(G46&lt;6,1,IF(G46&lt;10,3,IF(G46&lt;13,5,9))))</f>
        <v>0</v>
      </c>
      <c r="L46" s="11">
        <f>SUM(H46:K46)</f>
        <v>0</v>
      </c>
      <c r="N46" s="13">
        <v>5</v>
      </c>
      <c r="O46" s="7">
        <v>9</v>
      </c>
      <c r="P46" s="7">
        <v>11</v>
      </c>
      <c r="Q46" s="7">
        <v>9</v>
      </c>
      <c r="R46" s="9">
        <f>IF(N46="",0,IF(N46&lt;6,1,IF(N46&lt;10,3,IF(N46&lt;13,5,9))))</f>
        <v>1</v>
      </c>
      <c r="S46" s="10">
        <f>IF(O46="",0,IF(O46&lt;6,1,IF(O46&lt;10,3,IF(O46&lt;13,5,9))))</f>
        <v>3</v>
      </c>
      <c r="T46" s="10">
        <f>IF(P46="",0,IF(P46&lt;6,1,IF(P46&lt;10,3,IF(P46&lt;13,5,9))))</f>
        <v>5</v>
      </c>
      <c r="U46" s="10">
        <f>IF(Q46="",0,IF(Q46&lt;6,1,IF(Q46&lt;10,3,IF(Q46&lt;13,5,9))))</f>
        <v>3</v>
      </c>
      <c r="V46" s="11">
        <f>SUM(R46:U46)</f>
        <v>12</v>
      </c>
      <c r="X46" s="13">
        <v>1</v>
      </c>
      <c r="Y46" s="7">
        <v>10</v>
      </c>
      <c r="Z46" s="7">
        <v>13</v>
      </c>
      <c r="AA46" s="7">
        <v>13</v>
      </c>
      <c r="AB46" s="9">
        <f>IF(X46="",0,IF(X46&lt;6,1,IF(X46&lt;10,3,IF(X46&lt;13,5,9))))</f>
        <v>1</v>
      </c>
      <c r="AC46" s="10">
        <f>IF(Y46="",0,IF(Y46&lt;6,1,IF(Y46&lt;10,3,IF(Y46&lt;13,5,9))))</f>
        <v>5</v>
      </c>
      <c r="AD46" s="10">
        <f>IF(Z46="",0,IF(Z46&lt;6,1,IF(Z46&lt;10,3,IF(Z46&lt;13,5,9))))</f>
        <v>9</v>
      </c>
      <c r="AE46" s="10">
        <f>IF(AA46="",0,IF(AA46&lt;6,1,IF(AA46&lt;10,3,IF(AA46&lt;13,5,9))))</f>
        <v>9</v>
      </c>
      <c r="AF46" s="11">
        <f>SUM(AB46:AE46)</f>
        <v>24</v>
      </c>
    </row>
    <row r="47" spans="1:32" ht="17.25" thickTop="1" thickBot="1" x14ac:dyDescent="0.3">
      <c r="A47" t="s">
        <v>70</v>
      </c>
      <c r="B47" s="42">
        <f>L47+V47+AF47</f>
        <v>36</v>
      </c>
      <c r="D47" s="13"/>
      <c r="E47" s="7"/>
      <c r="F47" s="7"/>
      <c r="G47" s="7"/>
      <c r="H47" s="9">
        <f>IF(D47="",0,IF(D47&lt;6,1,IF(D47&lt;10,3,IF(D47&lt;13,5,9))))</f>
        <v>0</v>
      </c>
      <c r="I47" s="10">
        <f>IF(E47="",0,IF(E47&lt;6,1,IF(E47&lt;10,3,IF(E47&lt;13,5,9))))</f>
        <v>0</v>
      </c>
      <c r="J47" s="10">
        <f>IF(F47="",0,IF(F47&lt;6,1,IF(F47&lt;10,3,IF(F47&lt;13,5,9))))</f>
        <v>0</v>
      </c>
      <c r="K47" s="10">
        <f>IF(G47="",0,IF(G47&lt;6,1,IF(G47&lt;10,3,IF(G47&lt;13,5,9))))</f>
        <v>0</v>
      </c>
      <c r="L47" s="11">
        <f>SUM(H47:K47)</f>
        <v>0</v>
      </c>
      <c r="N47" s="13">
        <v>7</v>
      </c>
      <c r="O47" s="7">
        <v>9</v>
      </c>
      <c r="P47" s="7">
        <v>6</v>
      </c>
      <c r="Q47" s="7">
        <v>13</v>
      </c>
      <c r="R47" s="9">
        <f>IF(N47="",0,IF(N47&lt;6,1,IF(N47&lt;10,3,IF(N47&lt;13,5,9))))</f>
        <v>3</v>
      </c>
      <c r="S47" s="10">
        <f>IF(O47="",0,IF(O47&lt;6,1,IF(O47&lt;10,3,IF(O47&lt;13,5,9))))</f>
        <v>3</v>
      </c>
      <c r="T47" s="10">
        <f>IF(P47="",0,IF(P47&lt;6,1,IF(P47&lt;10,3,IF(P47&lt;13,5,9))))</f>
        <v>3</v>
      </c>
      <c r="U47" s="10">
        <f>IF(Q47="",0,IF(Q47&lt;6,1,IF(Q47&lt;10,3,IF(Q47&lt;13,5,9))))</f>
        <v>9</v>
      </c>
      <c r="V47" s="11">
        <f>SUM(R47:U47)</f>
        <v>18</v>
      </c>
      <c r="X47" s="13">
        <v>11</v>
      </c>
      <c r="Y47" s="7">
        <v>7</v>
      </c>
      <c r="Z47" s="7">
        <v>1</v>
      </c>
      <c r="AA47" s="7">
        <v>13</v>
      </c>
      <c r="AB47" s="9">
        <f>IF(X47="",0,IF(X47&lt;6,1,IF(X47&lt;10,3,IF(X47&lt;13,5,9))))</f>
        <v>5</v>
      </c>
      <c r="AC47" s="10">
        <f>IF(Y47="",0,IF(Y47&lt;6,1,IF(Y47&lt;10,3,IF(Y47&lt;13,5,9))))</f>
        <v>3</v>
      </c>
      <c r="AD47" s="10">
        <f>IF(Z47="",0,IF(Z47&lt;6,1,IF(Z47&lt;10,3,IF(Z47&lt;13,5,9))))</f>
        <v>1</v>
      </c>
      <c r="AE47" s="10">
        <f>IF(AA47="",0,IF(AA47&lt;6,1,IF(AA47&lt;10,3,IF(AA47&lt;13,5,9))))</f>
        <v>9</v>
      </c>
      <c r="AF47" s="11">
        <f>SUM(AB47:AE47)</f>
        <v>18</v>
      </c>
    </row>
    <row r="48" spans="1:32" ht="17.25" thickTop="1" thickBot="1" x14ac:dyDescent="0.3">
      <c r="A48" t="s">
        <v>68</v>
      </c>
      <c r="B48" s="42">
        <f>L48+V48+AF48</f>
        <v>36</v>
      </c>
      <c r="D48" s="13"/>
      <c r="E48" s="7"/>
      <c r="F48" s="7"/>
      <c r="G48" s="7"/>
      <c r="H48" s="9">
        <f>IF(D48="",0,IF(D48&lt;6,1,IF(D48&lt;10,3,IF(D48&lt;13,5,9))))</f>
        <v>0</v>
      </c>
      <c r="I48" s="10">
        <f>IF(E48="",0,IF(E48&lt;6,1,IF(E48&lt;10,3,IF(E48&lt;13,5,9))))</f>
        <v>0</v>
      </c>
      <c r="J48" s="10">
        <f>IF(F48="",0,IF(F48&lt;6,1,IF(F48&lt;10,3,IF(F48&lt;13,5,9))))</f>
        <v>0</v>
      </c>
      <c r="K48" s="10">
        <f>IF(G48="",0,IF(G48&lt;6,1,IF(G48&lt;10,3,IF(G48&lt;13,5,9))))</f>
        <v>0</v>
      </c>
      <c r="L48" s="11">
        <f>SUM(H48:K48)</f>
        <v>0</v>
      </c>
      <c r="N48" s="13">
        <v>13</v>
      </c>
      <c r="O48" s="7">
        <v>6</v>
      </c>
      <c r="P48" s="7">
        <v>11</v>
      </c>
      <c r="Q48" s="7">
        <v>4</v>
      </c>
      <c r="R48" s="9">
        <f>IF(N48="",0,IF(N48&lt;6,1,IF(N48&lt;10,3,IF(N48&lt;13,5,9))))</f>
        <v>9</v>
      </c>
      <c r="S48" s="10">
        <f>IF(O48="",0,IF(O48&lt;6,1,IF(O48&lt;10,3,IF(O48&lt;13,5,9))))</f>
        <v>3</v>
      </c>
      <c r="T48" s="10">
        <f>IF(P48="",0,IF(P48&lt;6,1,IF(P48&lt;10,3,IF(P48&lt;13,5,9))))</f>
        <v>5</v>
      </c>
      <c r="U48" s="10">
        <f>IF(Q48="",0,IF(Q48&lt;6,1,IF(Q48&lt;10,3,IF(Q48&lt;13,5,9))))</f>
        <v>1</v>
      </c>
      <c r="V48" s="11">
        <f>SUM(R48:U48)</f>
        <v>18</v>
      </c>
      <c r="X48" s="13">
        <v>11</v>
      </c>
      <c r="Y48" s="7">
        <v>11</v>
      </c>
      <c r="Z48" s="7">
        <v>6</v>
      </c>
      <c r="AA48" s="7">
        <v>11</v>
      </c>
      <c r="AB48" s="9">
        <f>IF(X48="",0,IF(X48&lt;6,1,IF(X48&lt;10,3,IF(X48&lt;13,5,9))))</f>
        <v>5</v>
      </c>
      <c r="AC48" s="10">
        <f>IF(Y48="",0,IF(Y48&lt;6,1,IF(Y48&lt;10,3,IF(Y48&lt;13,5,9))))</f>
        <v>5</v>
      </c>
      <c r="AD48" s="10">
        <f>IF(Z48="",0,IF(Z48&lt;6,1,IF(Z48&lt;10,3,IF(Z48&lt;13,5,9))))</f>
        <v>3</v>
      </c>
      <c r="AE48" s="10">
        <f>IF(AA48="",0,IF(AA48&lt;6,1,IF(AA48&lt;10,3,IF(AA48&lt;13,5,9))))</f>
        <v>5</v>
      </c>
      <c r="AF48" s="11">
        <f>SUM(AB48:AE48)</f>
        <v>18</v>
      </c>
    </row>
    <row r="49" spans="1:32" ht="17.25" thickTop="1" thickBot="1" x14ac:dyDescent="0.3">
      <c r="A49" t="s">
        <v>40</v>
      </c>
      <c r="B49" s="42">
        <f>L49+V49+AF49</f>
        <v>36</v>
      </c>
      <c r="D49" s="13">
        <v>13</v>
      </c>
      <c r="E49" s="7">
        <v>5</v>
      </c>
      <c r="F49" s="7">
        <v>5</v>
      </c>
      <c r="G49" s="7">
        <v>7</v>
      </c>
      <c r="H49" s="9">
        <f>IF(D49="",0,IF(D49&lt;6,1,IF(D49&lt;10,3,IF(D49&lt;13,5,9))))</f>
        <v>9</v>
      </c>
      <c r="I49" s="10">
        <f>IF(E49="",0,IF(E49&lt;6,1,IF(E49&lt;10,3,IF(E49&lt;13,5,9))))</f>
        <v>1</v>
      </c>
      <c r="J49" s="10">
        <f>IF(F49="",0,IF(F49&lt;6,1,IF(F49&lt;10,3,IF(F49&lt;13,5,9))))</f>
        <v>1</v>
      </c>
      <c r="K49" s="10">
        <f>IF(G49="",0,IF(G49&lt;6,1,IF(G49&lt;10,3,IF(G49&lt;13,5,9))))</f>
        <v>3</v>
      </c>
      <c r="L49" s="11">
        <f>SUM(H49:K49)</f>
        <v>14</v>
      </c>
      <c r="N49" s="13"/>
      <c r="O49" s="7"/>
      <c r="P49" s="7"/>
      <c r="Q49" s="7"/>
      <c r="R49" s="9">
        <f>IF(N49="",0,IF(N49&lt;6,1,IF(N49&lt;10,3,IF(N49&lt;13,5,9))))</f>
        <v>0</v>
      </c>
      <c r="S49" s="10">
        <f>IF(O49="",0,IF(O49&lt;6,1,IF(O49&lt;10,3,IF(O49&lt;13,5,9))))</f>
        <v>0</v>
      </c>
      <c r="T49" s="10">
        <f>IF(P49="",0,IF(P49&lt;6,1,IF(P49&lt;10,3,IF(P49&lt;13,5,9))))</f>
        <v>0</v>
      </c>
      <c r="U49" s="10">
        <f>IF(Q49="",0,IF(Q49&lt;6,1,IF(Q49&lt;10,3,IF(Q49&lt;13,5,9))))</f>
        <v>0</v>
      </c>
      <c r="V49" s="11">
        <f>SUM(R49:U49)</f>
        <v>0</v>
      </c>
      <c r="X49" s="13">
        <v>13</v>
      </c>
      <c r="Y49" s="7">
        <v>5</v>
      </c>
      <c r="Z49" s="7">
        <v>13</v>
      </c>
      <c r="AA49" s="7">
        <v>9</v>
      </c>
      <c r="AB49" s="9">
        <f>IF(X49="",0,IF(X49&lt;6,1,IF(X49&lt;10,3,IF(X49&lt;13,5,9))))</f>
        <v>9</v>
      </c>
      <c r="AC49" s="10">
        <f>IF(Y49="",0,IF(Y49&lt;6,1,IF(Y49&lt;10,3,IF(Y49&lt;13,5,9))))</f>
        <v>1</v>
      </c>
      <c r="AD49" s="10">
        <f>IF(Z49="",0,IF(Z49&lt;6,1,IF(Z49&lt;10,3,IF(Z49&lt;13,5,9))))</f>
        <v>9</v>
      </c>
      <c r="AE49" s="10">
        <f>IF(AA49="",0,IF(AA49&lt;6,1,IF(AA49&lt;10,3,IF(AA49&lt;13,5,9))))</f>
        <v>3</v>
      </c>
      <c r="AF49" s="11">
        <f>SUM(AB49:AE49)</f>
        <v>22</v>
      </c>
    </row>
    <row r="50" spans="1:32" ht="17.25" thickTop="1" thickBot="1" x14ac:dyDescent="0.3">
      <c r="A50" t="s">
        <v>74</v>
      </c>
      <c r="B50" s="42">
        <f>L50+V50+AF50</f>
        <v>36</v>
      </c>
      <c r="D50" s="13"/>
      <c r="E50" s="7"/>
      <c r="F50" s="7"/>
      <c r="G50" s="7"/>
      <c r="H50" s="9">
        <f>IF(D50="",0,IF(D50&lt;6,1,IF(D50&lt;10,3,IF(D50&lt;13,5,9))))</f>
        <v>0</v>
      </c>
      <c r="I50" s="59">
        <f>IF(E50="",0,IF(E50&lt;6,1,IF(E50&lt;10,3,IF(E50&lt;13,5,9))))</f>
        <v>0</v>
      </c>
      <c r="J50" s="59">
        <f>IF(F50="",0,IF(F50&lt;6,1,IF(F50&lt;10,3,IF(F50&lt;13,5,9))))</f>
        <v>0</v>
      </c>
      <c r="K50" s="59">
        <f>IF(G50="",0,IF(G50&lt;6,1,IF(G50&lt;10,3,IF(G50&lt;13,5,9))))</f>
        <v>0</v>
      </c>
      <c r="L50" s="11">
        <f>SUM(H50:K50)</f>
        <v>0</v>
      </c>
      <c r="N50" s="13">
        <v>13</v>
      </c>
      <c r="O50" s="7">
        <v>13</v>
      </c>
      <c r="P50" s="7">
        <v>13</v>
      </c>
      <c r="Q50" s="7">
        <v>13</v>
      </c>
      <c r="R50" s="9">
        <f>IF(N50="",0,IF(N50&lt;6,1,IF(N50&lt;10,3,IF(N50&lt;13,5,9))))</f>
        <v>9</v>
      </c>
      <c r="S50" s="59">
        <f>IF(O50="",0,IF(O50&lt;6,1,IF(O50&lt;10,3,IF(O50&lt;13,5,9))))</f>
        <v>9</v>
      </c>
      <c r="T50" s="59">
        <f>IF(P50="",0,IF(P50&lt;6,1,IF(P50&lt;10,3,IF(P50&lt;13,5,9))))</f>
        <v>9</v>
      </c>
      <c r="U50" s="59">
        <f>IF(Q50="",0,IF(Q50&lt;6,1,IF(Q50&lt;10,3,IF(Q50&lt;13,5,9))))</f>
        <v>9</v>
      </c>
      <c r="V50" s="11">
        <f>SUM(R50:U50)</f>
        <v>36</v>
      </c>
      <c r="X50" s="13"/>
      <c r="Y50" s="7"/>
      <c r="Z50" s="7"/>
      <c r="AA50" s="7"/>
      <c r="AB50" s="9">
        <f>IF(X50="",0,IF(X50&lt;6,1,IF(X50&lt;10,3,IF(X50&lt;13,5,9))))</f>
        <v>0</v>
      </c>
      <c r="AC50" s="59">
        <f>IF(Y50="",0,IF(Y50&lt;6,1,IF(Y50&lt;10,3,IF(Y50&lt;13,5,9))))</f>
        <v>0</v>
      </c>
      <c r="AD50" s="59">
        <f>IF(Z50="",0,IF(Z50&lt;6,1,IF(Z50&lt;10,3,IF(Z50&lt;13,5,9))))</f>
        <v>0</v>
      </c>
      <c r="AE50" s="59">
        <f>IF(AA50="",0,IF(AA50&lt;6,1,IF(AA50&lt;10,3,IF(AA50&lt;13,5,9))))</f>
        <v>0</v>
      </c>
      <c r="AF50" s="11">
        <f>SUM(AB50:AE50)</f>
        <v>0</v>
      </c>
    </row>
    <row r="51" spans="1:32" ht="17.25" thickTop="1" thickBot="1" x14ac:dyDescent="0.3">
      <c r="A51" t="s">
        <v>48</v>
      </c>
      <c r="B51" s="42">
        <f>L51+V51+AF51</f>
        <v>34</v>
      </c>
      <c r="D51" s="13">
        <v>4</v>
      </c>
      <c r="E51" s="7">
        <v>13</v>
      </c>
      <c r="F51" s="7">
        <v>1</v>
      </c>
      <c r="G51" s="7">
        <v>13</v>
      </c>
      <c r="H51" s="9">
        <f>IF(D51="",0,IF(D51&lt;6,1,IF(D51&lt;10,3,IF(D51&lt;13,5,9))))</f>
        <v>1</v>
      </c>
      <c r="I51" s="10">
        <f>IF(E51="",0,IF(E51&lt;6,1,IF(E51&lt;10,3,IF(E51&lt;13,5,9))))</f>
        <v>9</v>
      </c>
      <c r="J51" s="10">
        <f>IF(F51="",0,IF(F51&lt;6,1,IF(F51&lt;10,3,IF(F51&lt;13,5,9))))</f>
        <v>1</v>
      </c>
      <c r="K51" s="10">
        <f>IF(G51="",0,IF(G51&lt;6,1,IF(G51&lt;10,3,IF(G51&lt;13,5,9))))</f>
        <v>9</v>
      </c>
      <c r="L51" s="11">
        <f>SUM(H51:K51)</f>
        <v>20</v>
      </c>
      <c r="N51" s="13"/>
      <c r="O51" s="7"/>
      <c r="P51" s="7"/>
      <c r="Q51" s="7"/>
      <c r="R51" s="9">
        <f>IF(N51="",0,IF(N51&lt;6,1,IF(N51&lt;10,3,IF(N51&lt;13,5,9))))</f>
        <v>0</v>
      </c>
      <c r="S51" s="10">
        <f>IF(O51="",0,IF(O51&lt;6,1,IF(O51&lt;10,3,IF(O51&lt;13,5,9))))</f>
        <v>0</v>
      </c>
      <c r="T51" s="10">
        <f>IF(P51="",0,IF(P51&lt;6,1,IF(P51&lt;10,3,IF(P51&lt;13,5,9))))</f>
        <v>0</v>
      </c>
      <c r="U51" s="10">
        <f>IF(Q51="",0,IF(Q51&lt;6,1,IF(Q51&lt;10,3,IF(Q51&lt;13,5,9))))</f>
        <v>0</v>
      </c>
      <c r="V51" s="11">
        <f>SUM(R51:U51)</f>
        <v>0</v>
      </c>
      <c r="X51" s="13">
        <v>0</v>
      </c>
      <c r="Y51" s="7">
        <v>13</v>
      </c>
      <c r="Z51" s="7">
        <v>7</v>
      </c>
      <c r="AA51" s="7">
        <v>4</v>
      </c>
      <c r="AB51" s="9">
        <f>IF(X51="",0,IF(X51&lt;6,1,IF(X51&lt;10,3,IF(X51&lt;13,5,9))))</f>
        <v>1</v>
      </c>
      <c r="AC51" s="10">
        <f>IF(Y51="",0,IF(Y51&lt;6,1,IF(Y51&lt;10,3,IF(Y51&lt;13,5,9))))</f>
        <v>9</v>
      </c>
      <c r="AD51" s="10">
        <f>IF(Z51="",0,IF(Z51&lt;6,1,IF(Z51&lt;10,3,IF(Z51&lt;13,5,9))))</f>
        <v>3</v>
      </c>
      <c r="AE51" s="10">
        <f>IF(AA51="",0,IF(AA51&lt;6,1,IF(AA51&lt;10,3,IF(AA51&lt;13,5,9))))</f>
        <v>1</v>
      </c>
      <c r="AF51" s="11">
        <f>SUM(AB51:AE51)</f>
        <v>14</v>
      </c>
    </row>
    <row r="52" spans="1:32" ht="17.25" thickTop="1" thickBot="1" x14ac:dyDescent="0.3">
      <c r="A52" t="s">
        <v>43</v>
      </c>
      <c r="B52" s="42">
        <f>L52+V52+AF52</f>
        <v>34</v>
      </c>
      <c r="D52" s="13">
        <v>13</v>
      </c>
      <c r="E52" s="7">
        <v>8</v>
      </c>
      <c r="F52" s="7">
        <v>4</v>
      </c>
      <c r="G52" s="7">
        <v>13</v>
      </c>
      <c r="H52" s="9">
        <f>IF(D52="",0,IF(D52&lt;6,1,IF(D52&lt;10,3,IF(D52&lt;13,5,9))))</f>
        <v>9</v>
      </c>
      <c r="I52" s="10">
        <f>IF(E52="",0,IF(E52&lt;6,1,IF(E52&lt;10,3,IF(E52&lt;13,5,9))))</f>
        <v>3</v>
      </c>
      <c r="J52" s="10">
        <f>IF(F52="",0,IF(F52&lt;6,1,IF(F52&lt;10,3,IF(F52&lt;13,5,9))))</f>
        <v>1</v>
      </c>
      <c r="K52" s="10">
        <f>IF(G52="",0,IF(G52&lt;6,1,IF(G52&lt;10,3,IF(G52&lt;13,5,9))))</f>
        <v>9</v>
      </c>
      <c r="L52" s="11">
        <f>SUM(H52:K52)</f>
        <v>22</v>
      </c>
      <c r="N52" s="13">
        <v>9</v>
      </c>
      <c r="O52" s="7">
        <v>3</v>
      </c>
      <c r="P52" s="7">
        <v>10</v>
      </c>
      <c r="Q52" s="7">
        <v>9</v>
      </c>
      <c r="R52" s="9">
        <f>IF(N52="",0,IF(N52&lt;6,1,IF(N52&lt;10,3,IF(N52&lt;13,5,9))))</f>
        <v>3</v>
      </c>
      <c r="S52" s="10">
        <f>IF(O52="",0,IF(O52&lt;6,1,IF(O52&lt;10,3,IF(O52&lt;13,5,9))))</f>
        <v>1</v>
      </c>
      <c r="T52" s="10">
        <f>IF(P52="",0,IF(P52&lt;6,1,IF(P52&lt;10,3,IF(P52&lt;13,5,9))))</f>
        <v>5</v>
      </c>
      <c r="U52" s="10">
        <f>IF(Q52="",0,IF(Q52&lt;6,1,IF(Q52&lt;10,3,IF(Q52&lt;13,5,9))))</f>
        <v>3</v>
      </c>
      <c r="V52" s="11">
        <f>SUM(R52:U52)</f>
        <v>12</v>
      </c>
      <c r="X52" s="13"/>
      <c r="Y52" s="7"/>
      <c r="Z52" s="7"/>
      <c r="AA52" s="7"/>
      <c r="AB52" s="9">
        <f>IF(X52="",0,IF(X52&lt;6,1,IF(X52&lt;10,3,IF(X52&lt;13,5,9))))</f>
        <v>0</v>
      </c>
      <c r="AC52" s="10">
        <f>IF(Y52="",0,IF(Y52&lt;6,1,IF(Y52&lt;10,3,IF(Y52&lt;13,5,9))))</f>
        <v>0</v>
      </c>
      <c r="AD52" s="10">
        <f>IF(Z52="",0,IF(Z52&lt;6,1,IF(Z52&lt;10,3,IF(Z52&lt;13,5,9))))</f>
        <v>0</v>
      </c>
      <c r="AE52" s="10">
        <f>IF(AA52="",0,IF(AA52&lt;6,1,IF(AA52&lt;10,3,IF(AA52&lt;13,5,9))))</f>
        <v>0</v>
      </c>
      <c r="AF52" s="11">
        <f>SUM(AB52:AE52)</f>
        <v>0</v>
      </c>
    </row>
    <row r="53" spans="1:32" ht="17.25" thickTop="1" thickBot="1" x14ac:dyDescent="0.3">
      <c r="A53" t="s">
        <v>67</v>
      </c>
      <c r="B53" s="42">
        <f>L53+V53+AF53</f>
        <v>30</v>
      </c>
      <c r="D53" s="13"/>
      <c r="E53" s="7"/>
      <c r="F53" s="7"/>
      <c r="G53" s="7"/>
      <c r="H53" s="9">
        <f>IF(D53="",0,IF(D53&lt;6,1,IF(D53&lt;10,3,IF(D53&lt;13,5,9))))</f>
        <v>0</v>
      </c>
      <c r="I53" s="10">
        <f>IF(E53="",0,IF(E53&lt;6,1,IF(E53&lt;10,3,IF(E53&lt;13,5,9))))</f>
        <v>0</v>
      </c>
      <c r="J53" s="10">
        <f>IF(F53="",0,IF(F53&lt;6,1,IF(F53&lt;10,3,IF(F53&lt;13,5,9))))</f>
        <v>0</v>
      </c>
      <c r="K53" s="10">
        <f>IF(G53="",0,IF(G53&lt;6,1,IF(G53&lt;10,3,IF(G53&lt;13,5,9))))</f>
        <v>0</v>
      </c>
      <c r="L53" s="11">
        <f>SUM(H53:K53)</f>
        <v>0</v>
      </c>
      <c r="N53" s="13">
        <v>13</v>
      </c>
      <c r="O53" s="7">
        <v>9</v>
      </c>
      <c r="P53" s="7">
        <v>13</v>
      </c>
      <c r="Q53" s="7">
        <v>13</v>
      </c>
      <c r="R53" s="9">
        <f>IF(N53="",0,IF(N53&lt;6,1,IF(N53&lt;10,3,IF(N53&lt;13,5,9))))</f>
        <v>9</v>
      </c>
      <c r="S53" s="10">
        <f>IF(O53="",0,IF(O53&lt;6,1,IF(O53&lt;10,3,IF(O53&lt;13,5,9))))</f>
        <v>3</v>
      </c>
      <c r="T53" s="10">
        <f>IF(P53="",0,IF(P53&lt;6,1,IF(P53&lt;10,3,IF(P53&lt;13,5,9))))</f>
        <v>9</v>
      </c>
      <c r="U53" s="10">
        <f>IF(Q53="",0,IF(Q53&lt;6,1,IF(Q53&lt;10,3,IF(Q53&lt;13,5,9))))</f>
        <v>9</v>
      </c>
      <c r="V53" s="11">
        <f>SUM(R53:U53)</f>
        <v>30</v>
      </c>
      <c r="X53" s="13"/>
      <c r="Y53" s="7"/>
      <c r="Z53" s="7"/>
      <c r="AA53" s="7"/>
      <c r="AB53" s="9">
        <f>IF(X53="",0,IF(X53&lt;6,1,IF(X53&lt;10,3,IF(X53&lt;13,5,9))))</f>
        <v>0</v>
      </c>
      <c r="AC53" s="10">
        <f>IF(Y53="",0,IF(Y53&lt;6,1,IF(Y53&lt;10,3,IF(Y53&lt;13,5,9))))</f>
        <v>0</v>
      </c>
      <c r="AD53" s="10">
        <f>IF(Z53="",0,IF(Z53&lt;6,1,IF(Z53&lt;10,3,IF(Z53&lt;13,5,9))))</f>
        <v>0</v>
      </c>
      <c r="AE53" s="10">
        <f>IF(AA53="",0,IF(AA53&lt;6,1,IF(AA53&lt;10,3,IF(AA53&lt;13,5,9))))</f>
        <v>0</v>
      </c>
      <c r="AF53" s="11">
        <f>SUM(AB53:AE53)</f>
        <v>0</v>
      </c>
    </row>
    <row r="54" spans="1:32" ht="17.25" thickTop="1" thickBot="1" x14ac:dyDescent="0.3">
      <c r="A54" t="s">
        <v>71</v>
      </c>
      <c r="B54" s="42">
        <f>L54+V54+AF54</f>
        <v>30</v>
      </c>
      <c r="D54" s="13"/>
      <c r="E54" s="7"/>
      <c r="F54" s="7"/>
      <c r="G54" s="7"/>
      <c r="H54" s="9">
        <f>IF(D54="",0,IF(D54&lt;6,1,IF(D54&lt;10,3,IF(D54&lt;13,5,9))))</f>
        <v>0</v>
      </c>
      <c r="I54" s="10">
        <f>IF(E54="",0,IF(E54&lt;6,1,IF(E54&lt;10,3,IF(E54&lt;13,5,9))))</f>
        <v>0</v>
      </c>
      <c r="J54" s="10">
        <f>IF(F54="",0,IF(F54&lt;6,1,IF(F54&lt;10,3,IF(F54&lt;13,5,9))))</f>
        <v>0</v>
      </c>
      <c r="K54" s="10">
        <f>IF(G54="",0,IF(G54&lt;6,1,IF(G54&lt;10,3,IF(G54&lt;13,5,9))))</f>
        <v>0</v>
      </c>
      <c r="L54" s="11">
        <f>SUM(H54:K54)</f>
        <v>0</v>
      </c>
      <c r="N54" s="13">
        <v>8</v>
      </c>
      <c r="O54" s="7">
        <v>13</v>
      </c>
      <c r="P54" s="7">
        <v>13</v>
      </c>
      <c r="Q54" s="7">
        <v>13</v>
      </c>
      <c r="R54" s="9">
        <f>IF(N54="",0,IF(N54&lt;6,1,IF(N54&lt;10,3,IF(N54&lt;13,5,9))))</f>
        <v>3</v>
      </c>
      <c r="S54" s="10">
        <f>IF(O54="",0,IF(O54&lt;6,1,IF(O54&lt;10,3,IF(O54&lt;13,5,9))))</f>
        <v>9</v>
      </c>
      <c r="T54" s="10">
        <f>IF(P54="",0,IF(P54&lt;6,1,IF(P54&lt;10,3,IF(P54&lt;13,5,9))))</f>
        <v>9</v>
      </c>
      <c r="U54" s="10">
        <f>IF(Q54="",0,IF(Q54&lt;6,1,IF(Q54&lt;10,3,IF(Q54&lt;13,5,9))))</f>
        <v>9</v>
      </c>
      <c r="V54" s="11">
        <f>SUM(R54:U54)</f>
        <v>30</v>
      </c>
      <c r="X54" s="13"/>
      <c r="Y54" s="7"/>
      <c r="Z54" s="7"/>
      <c r="AA54" s="7"/>
      <c r="AB54" s="9">
        <f>IF(X54="",0,IF(X54&lt;6,1,IF(X54&lt;10,3,IF(X54&lt;13,5,9))))</f>
        <v>0</v>
      </c>
      <c r="AC54" s="10">
        <f>IF(Y54="",0,IF(Y54&lt;6,1,IF(Y54&lt;10,3,IF(Y54&lt;13,5,9))))</f>
        <v>0</v>
      </c>
      <c r="AD54" s="10">
        <f>IF(Z54="",0,IF(Z54&lt;6,1,IF(Z54&lt;10,3,IF(Z54&lt;13,5,9))))</f>
        <v>0</v>
      </c>
      <c r="AE54" s="10">
        <f>IF(AA54="",0,IF(AA54&lt;6,1,IF(AA54&lt;10,3,IF(AA54&lt;13,5,9))))</f>
        <v>0</v>
      </c>
      <c r="AF54" s="11">
        <f>SUM(AB54:AE54)</f>
        <v>0</v>
      </c>
    </row>
    <row r="55" spans="1:32" ht="17.25" thickTop="1" thickBot="1" x14ac:dyDescent="0.3">
      <c r="A55" t="s">
        <v>60</v>
      </c>
      <c r="B55" s="42">
        <f>L55+V55+AF55</f>
        <v>30</v>
      </c>
      <c r="D55" s="13"/>
      <c r="E55" s="7"/>
      <c r="F55" s="7"/>
      <c r="G55" s="7"/>
      <c r="H55" s="9">
        <f>IF(D55="",0,IF(D55&lt;6,1,IF(D55&lt;10,3,IF(D55&lt;13,5,9))))</f>
        <v>0</v>
      </c>
      <c r="I55" s="10">
        <f>IF(E55="",0,IF(E55&lt;6,1,IF(E55&lt;10,3,IF(E55&lt;13,5,9))))</f>
        <v>0</v>
      </c>
      <c r="J55" s="10">
        <f>IF(F55="",0,IF(F55&lt;6,1,IF(F55&lt;10,3,IF(F55&lt;13,5,9))))</f>
        <v>0</v>
      </c>
      <c r="K55" s="10">
        <f>IF(G55="",0,IF(G55&lt;6,1,IF(G55&lt;10,3,IF(G55&lt;13,5,9))))</f>
        <v>0</v>
      </c>
      <c r="L55" s="11">
        <f>SUM(H55:K55)</f>
        <v>0</v>
      </c>
      <c r="N55" s="13">
        <v>13</v>
      </c>
      <c r="O55" s="7">
        <v>13</v>
      </c>
      <c r="P55" s="7">
        <v>13</v>
      </c>
      <c r="Q55" s="7">
        <v>9</v>
      </c>
      <c r="R55" s="9">
        <f>IF(N55="",0,IF(N55&lt;6,1,IF(N55&lt;10,3,IF(N55&lt;13,5,9))))</f>
        <v>9</v>
      </c>
      <c r="S55" s="10">
        <f>IF(O55="",0,IF(O55&lt;6,1,IF(O55&lt;10,3,IF(O55&lt;13,5,9))))</f>
        <v>9</v>
      </c>
      <c r="T55" s="10">
        <f>IF(P55="",0,IF(P55&lt;6,1,IF(P55&lt;10,3,IF(P55&lt;13,5,9))))</f>
        <v>9</v>
      </c>
      <c r="U55" s="10">
        <f>IF(Q55="",0,IF(Q55&lt;6,1,IF(Q55&lt;10,3,IF(Q55&lt;13,5,9))))</f>
        <v>3</v>
      </c>
      <c r="V55" s="11">
        <f>SUM(R55:U55)</f>
        <v>30</v>
      </c>
      <c r="X55" s="13"/>
      <c r="Y55" s="7"/>
      <c r="Z55" s="7"/>
      <c r="AA55" s="7"/>
      <c r="AB55" s="9">
        <f>IF(X55="",0,IF(X55&lt;6,1,IF(X55&lt;10,3,IF(X55&lt;13,5,9))))</f>
        <v>0</v>
      </c>
      <c r="AC55" s="10">
        <f>IF(Y55="",0,IF(Y55&lt;6,1,IF(Y55&lt;10,3,IF(Y55&lt;13,5,9))))</f>
        <v>0</v>
      </c>
      <c r="AD55" s="10">
        <f>IF(Z55="",0,IF(Z55&lt;6,1,IF(Z55&lt;10,3,IF(Z55&lt;13,5,9))))</f>
        <v>0</v>
      </c>
      <c r="AE55" s="10">
        <f>IF(AA55="",0,IF(AA55&lt;6,1,IF(AA55&lt;10,3,IF(AA55&lt;13,5,9))))</f>
        <v>0</v>
      </c>
      <c r="AF55" s="11">
        <f>SUM(AB55:AE55)</f>
        <v>0</v>
      </c>
    </row>
    <row r="56" spans="1:32" ht="17.25" thickTop="1" thickBot="1" x14ac:dyDescent="0.3">
      <c r="A56" t="s">
        <v>63</v>
      </c>
      <c r="B56" s="42">
        <f>L56+V56+AF56</f>
        <v>28</v>
      </c>
      <c r="D56" s="13"/>
      <c r="E56" s="7"/>
      <c r="F56" s="7"/>
      <c r="G56" s="7"/>
      <c r="H56" s="9">
        <f>IF(D56="",0,IF(D56&lt;6,1,IF(D56&lt;10,3,IF(D56&lt;13,5,9))))</f>
        <v>0</v>
      </c>
      <c r="I56" s="10">
        <f>IF(E56="",0,IF(E56&lt;6,1,IF(E56&lt;10,3,IF(E56&lt;13,5,9))))</f>
        <v>0</v>
      </c>
      <c r="J56" s="10">
        <f>IF(F56="",0,IF(F56&lt;6,1,IF(F56&lt;10,3,IF(F56&lt;13,5,9))))</f>
        <v>0</v>
      </c>
      <c r="K56" s="10">
        <f>IF(G56="",0,IF(G56&lt;6,1,IF(G56&lt;10,3,IF(G56&lt;13,5,9))))</f>
        <v>0</v>
      </c>
      <c r="L56" s="11">
        <f>SUM(H56:K56)</f>
        <v>0</v>
      </c>
      <c r="N56" s="13">
        <v>1</v>
      </c>
      <c r="O56" s="7">
        <v>6</v>
      </c>
      <c r="P56" s="7">
        <v>10</v>
      </c>
      <c r="Q56" s="7">
        <v>2</v>
      </c>
      <c r="R56" s="9">
        <f>IF(N56="",0,IF(N56&lt;6,1,IF(N56&lt;10,3,IF(N56&lt;13,5,9))))</f>
        <v>1</v>
      </c>
      <c r="S56" s="10">
        <f>IF(O56="",0,IF(O56&lt;6,1,IF(O56&lt;10,3,IF(O56&lt;13,5,9))))</f>
        <v>3</v>
      </c>
      <c r="T56" s="10">
        <f>IF(P56="",0,IF(P56&lt;6,1,IF(P56&lt;10,3,IF(P56&lt;13,5,9))))</f>
        <v>5</v>
      </c>
      <c r="U56" s="10">
        <f>IF(Q56="",0,IF(Q56&lt;6,1,IF(Q56&lt;10,3,IF(Q56&lt;13,5,9))))</f>
        <v>1</v>
      </c>
      <c r="V56" s="11">
        <f>SUM(R56:U56)</f>
        <v>10</v>
      </c>
      <c r="X56" s="13">
        <v>0</v>
      </c>
      <c r="Y56" s="7">
        <v>10</v>
      </c>
      <c r="Z56" s="7">
        <v>13</v>
      </c>
      <c r="AA56" s="7">
        <v>9</v>
      </c>
      <c r="AB56" s="9">
        <f>IF(X56="",0,IF(X56&lt;6,1,IF(X56&lt;10,3,IF(X56&lt;13,5,9))))</f>
        <v>1</v>
      </c>
      <c r="AC56" s="10">
        <f>IF(Y56="",0,IF(Y56&lt;6,1,IF(Y56&lt;10,3,IF(Y56&lt;13,5,9))))</f>
        <v>5</v>
      </c>
      <c r="AD56" s="10">
        <f>IF(Z56="",0,IF(Z56&lt;6,1,IF(Z56&lt;10,3,IF(Z56&lt;13,5,9))))</f>
        <v>9</v>
      </c>
      <c r="AE56" s="10">
        <f>IF(AA56="",0,IF(AA56&lt;6,1,IF(AA56&lt;10,3,IF(AA56&lt;13,5,9))))</f>
        <v>3</v>
      </c>
      <c r="AF56" s="11">
        <f>SUM(AB56:AE56)</f>
        <v>18</v>
      </c>
    </row>
    <row r="57" spans="1:32" ht="17.25" thickTop="1" thickBot="1" x14ac:dyDescent="0.3">
      <c r="A57" t="s">
        <v>78</v>
      </c>
      <c r="B57" s="42">
        <f>L57+V57+AF57</f>
        <v>28</v>
      </c>
      <c r="D57" s="13"/>
      <c r="E57" s="7"/>
      <c r="F57" s="7"/>
      <c r="G57" s="7"/>
      <c r="H57" s="9">
        <f>IF(D57="",0,IF(D57&lt;6,1,IF(D57&lt;10,3,IF(D57&lt;13,5,9))))</f>
        <v>0</v>
      </c>
      <c r="I57" s="10">
        <f>IF(E57="",0,IF(E57&lt;6,1,IF(E57&lt;10,3,IF(E57&lt;13,5,9))))</f>
        <v>0</v>
      </c>
      <c r="J57" s="10">
        <f>IF(F57="",0,IF(F57&lt;6,1,IF(F57&lt;10,3,IF(F57&lt;13,5,9))))</f>
        <v>0</v>
      </c>
      <c r="K57" s="10">
        <f>IF(G57="",0,IF(G57&lt;6,1,IF(G57&lt;10,3,IF(G57&lt;13,5,9))))</f>
        <v>0</v>
      </c>
      <c r="L57" s="11">
        <f>SUM(H57:K57)</f>
        <v>0</v>
      </c>
      <c r="N57" s="13">
        <v>8</v>
      </c>
      <c r="O57" s="7">
        <v>4</v>
      </c>
      <c r="P57" s="7">
        <v>13</v>
      </c>
      <c r="Q57" s="7">
        <v>9</v>
      </c>
      <c r="R57" s="9">
        <f>IF(N57="",0,IF(N57&lt;6,1,IF(N57&lt;10,3,IF(N57&lt;13,5,9))))</f>
        <v>3</v>
      </c>
      <c r="S57" s="10">
        <f>IF(O57="",0,IF(O57&lt;6,1,IF(O57&lt;10,3,IF(O57&lt;13,5,9))))</f>
        <v>1</v>
      </c>
      <c r="T57" s="10">
        <f>IF(P57="",0,IF(P57&lt;6,1,IF(P57&lt;10,3,IF(P57&lt;13,5,9))))</f>
        <v>9</v>
      </c>
      <c r="U57" s="10">
        <f>IF(Q57="",0,IF(Q57&lt;6,1,IF(Q57&lt;10,3,IF(Q57&lt;13,5,9))))</f>
        <v>3</v>
      </c>
      <c r="V57" s="11">
        <f>SUM(R57:U57)</f>
        <v>16</v>
      </c>
      <c r="X57" s="13">
        <v>6</v>
      </c>
      <c r="Y57" s="7">
        <v>10</v>
      </c>
      <c r="Z57" s="7">
        <v>5</v>
      </c>
      <c r="AA57" s="7">
        <v>8</v>
      </c>
      <c r="AB57" s="9">
        <f>IF(X57="",0,IF(X57&lt;6,1,IF(X57&lt;10,3,IF(X57&lt;13,5,9))))</f>
        <v>3</v>
      </c>
      <c r="AC57" s="10">
        <f>IF(Y57="",0,IF(Y57&lt;6,1,IF(Y57&lt;10,3,IF(Y57&lt;13,5,9))))</f>
        <v>5</v>
      </c>
      <c r="AD57" s="10">
        <f>IF(Z57="",0,IF(Z57&lt;6,1,IF(Z57&lt;10,3,IF(Z57&lt;13,5,9))))</f>
        <v>1</v>
      </c>
      <c r="AE57" s="10">
        <f>IF(AA57="",0,IF(AA57&lt;6,1,IF(AA57&lt;10,3,IF(AA57&lt;13,5,9))))</f>
        <v>3</v>
      </c>
      <c r="AF57" s="11">
        <f>SUM(AB57:AE57)</f>
        <v>12</v>
      </c>
    </row>
    <row r="58" spans="1:32" ht="17.25" thickTop="1" thickBot="1" x14ac:dyDescent="0.3">
      <c r="A58" t="s">
        <v>59</v>
      </c>
      <c r="B58" s="42">
        <f>L58+V58+AF58</f>
        <v>28</v>
      </c>
      <c r="D58" s="13"/>
      <c r="E58" s="7"/>
      <c r="F58" s="7"/>
      <c r="G58" s="7"/>
      <c r="H58" s="9">
        <f>IF(D58="",0,IF(D58&lt;6,1,IF(D58&lt;10,3,IF(D58&lt;13,5,9))))</f>
        <v>0</v>
      </c>
      <c r="I58" s="10">
        <f>IF(E58="",0,IF(E58&lt;6,1,IF(E58&lt;10,3,IF(E58&lt;13,5,9))))</f>
        <v>0</v>
      </c>
      <c r="J58" s="10">
        <f>IF(F58="",0,IF(F58&lt;6,1,IF(F58&lt;10,3,IF(F58&lt;13,5,9))))</f>
        <v>0</v>
      </c>
      <c r="K58" s="10">
        <f>IF(G58="",0,IF(G58&lt;6,1,IF(G58&lt;10,3,IF(G58&lt;13,5,9))))</f>
        <v>0</v>
      </c>
      <c r="L58" s="11">
        <f>SUM(H58:K58)</f>
        <v>0</v>
      </c>
      <c r="N58" s="13">
        <v>5</v>
      </c>
      <c r="O58" s="7">
        <v>13</v>
      </c>
      <c r="P58" s="7">
        <v>13</v>
      </c>
      <c r="Q58" s="7">
        <v>13</v>
      </c>
      <c r="R58" s="9">
        <f>IF(N58="",0,IF(N58&lt;6,1,IF(N58&lt;10,3,IF(N58&lt;13,5,9))))</f>
        <v>1</v>
      </c>
      <c r="S58" s="10">
        <f>IF(O58="",0,IF(O58&lt;6,1,IF(O58&lt;10,3,IF(O58&lt;13,5,9))))</f>
        <v>9</v>
      </c>
      <c r="T58" s="10">
        <f>IF(P58="",0,IF(P58&lt;6,1,IF(P58&lt;10,3,IF(P58&lt;13,5,9))))</f>
        <v>9</v>
      </c>
      <c r="U58" s="10">
        <f>IF(Q58="",0,IF(Q58&lt;6,1,IF(Q58&lt;10,3,IF(Q58&lt;13,5,9))))</f>
        <v>9</v>
      </c>
      <c r="V58" s="11">
        <f>SUM(R58:U58)</f>
        <v>28</v>
      </c>
      <c r="X58" s="13"/>
      <c r="Y58" s="7"/>
      <c r="Z58" s="7"/>
      <c r="AA58" s="7"/>
      <c r="AB58" s="9">
        <f>IF(X58="",0,IF(X58&lt;6,1,IF(X58&lt;10,3,IF(X58&lt;13,5,9))))</f>
        <v>0</v>
      </c>
      <c r="AC58" s="10">
        <f>IF(Y58="",0,IF(Y58&lt;6,1,IF(Y58&lt;10,3,IF(Y58&lt;13,5,9))))</f>
        <v>0</v>
      </c>
      <c r="AD58" s="10">
        <f>IF(Z58="",0,IF(Z58&lt;6,1,IF(Z58&lt;10,3,IF(Z58&lt;13,5,9))))</f>
        <v>0</v>
      </c>
      <c r="AE58" s="10">
        <f>IF(AA58="",0,IF(AA58&lt;6,1,IF(AA58&lt;10,3,IF(AA58&lt;13,5,9))))</f>
        <v>0</v>
      </c>
      <c r="AF58" s="11">
        <f>SUM(AB58:AE58)</f>
        <v>0</v>
      </c>
    </row>
    <row r="59" spans="1:32" ht="17.25" thickTop="1" thickBot="1" x14ac:dyDescent="0.3">
      <c r="A59" s="58" t="s">
        <v>103</v>
      </c>
      <c r="B59" s="42">
        <f>L59+V59+AF59</f>
        <v>26</v>
      </c>
      <c r="D59" s="13"/>
      <c r="E59" s="7"/>
      <c r="F59" s="7"/>
      <c r="G59" s="7"/>
      <c r="H59" s="9">
        <f>IF(D59="",0,IF(D59&lt;6,1,IF(D59&lt;10,3,IF(D59&lt;13,5,9))))</f>
        <v>0</v>
      </c>
      <c r="I59" s="10">
        <f>IF(E59="",0,IF(E59&lt;6,1,IF(E59&lt;10,3,IF(E59&lt;13,5,9))))</f>
        <v>0</v>
      </c>
      <c r="J59" s="10">
        <f>IF(F59="",0,IF(F59&lt;6,1,IF(F59&lt;10,3,IF(F59&lt;13,5,9))))</f>
        <v>0</v>
      </c>
      <c r="K59" s="10">
        <f>IF(G59="",0,IF(G59&lt;6,1,IF(G59&lt;10,3,IF(G59&lt;13,5,9))))</f>
        <v>0</v>
      </c>
      <c r="L59" s="11">
        <f>SUM(H59:K59)</f>
        <v>0</v>
      </c>
      <c r="N59" s="13"/>
      <c r="O59" s="7"/>
      <c r="P59" s="7"/>
      <c r="Q59" s="7"/>
      <c r="R59" s="9">
        <f>IF(N59="",0,IF(N59&lt;6,1,IF(N59&lt;10,3,IF(N59&lt;13,5,9))))</f>
        <v>0</v>
      </c>
      <c r="S59" s="10">
        <f>IF(O59="",0,IF(O59&lt;6,1,IF(O59&lt;10,3,IF(O59&lt;13,5,9))))</f>
        <v>0</v>
      </c>
      <c r="T59" s="10">
        <f>IF(P59="",0,IF(P59&lt;6,1,IF(P59&lt;10,3,IF(P59&lt;13,5,9))))</f>
        <v>0</v>
      </c>
      <c r="U59" s="10">
        <f>IF(Q59="",0,IF(Q59&lt;6,1,IF(Q59&lt;10,3,IF(Q59&lt;13,5,9))))</f>
        <v>0</v>
      </c>
      <c r="V59" s="11">
        <f>SUM(R59:U59)</f>
        <v>0</v>
      </c>
      <c r="X59" s="13">
        <v>13</v>
      </c>
      <c r="Y59" s="7">
        <v>10</v>
      </c>
      <c r="Z59" s="7">
        <v>7</v>
      </c>
      <c r="AA59" s="7">
        <v>13</v>
      </c>
      <c r="AB59" s="9">
        <f>IF(X59="",0,IF(X59&lt;6,1,IF(X59&lt;10,3,IF(X59&lt;13,5,9))))</f>
        <v>9</v>
      </c>
      <c r="AC59" s="10">
        <f>IF(Y59="",0,IF(Y59&lt;6,1,IF(Y59&lt;10,3,IF(Y59&lt;13,5,9))))</f>
        <v>5</v>
      </c>
      <c r="AD59" s="10">
        <f>IF(Z59="",0,IF(Z59&lt;6,1,IF(Z59&lt;10,3,IF(Z59&lt;13,5,9))))</f>
        <v>3</v>
      </c>
      <c r="AE59" s="10">
        <f>IF(AA59="",0,IF(AA59&lt;6,1,IF(AA59&lt;10,3,IF(AA59&lt;13,5,9))))</f>
        <v>9</v>
      </c>
      <c r="AF59" s="11">
        <f>SUM(AB59:AE59)</f>
        <v>26</v>
      </c>
    </row>
    <row r="60" spans="1:32" ht="17.25" thickTop="1" thickBot="1" x14ac:dyDescent="0.3">
      <c r="A60" s="58" t="s">
        <v>100</v>
      </c>
      <c r="B60" s="42">
        <f>L60+V60+AF60</f>
        <v>26</v>
      </c>
      <c r="D60" s="13"/>
      <c r="E60" s="7"/>
      <c r="F60" s="7"/>
      <c r="G60" s="7"/>
      <c r="H60" s="9">
        <f>IF(D60="",0,IF(D60&lt;6,1,IF(D60&lt;10,3,IF(D60&lt;13,5,9))))</f>
        <v>0</v>
      </c>
      <c r="I60" s="10">
        <f>IF(E60="",0,IF(E60&lt;6,1,IF(E60&lt;10,3,IF(E60&lt;13,5,9))))</f>
        <v>0</v>
      </c>
      <c r="J60" s="10">
        <f>IF(F60="",0,IF(F60&lt;6,1,IF(F60&lt;10,3,IF(F60&lt;13,5,9))))</f>
        <v>0</v>
      </c>
      <c r="K60" s="10">
        <f>IF(G60="",0,IF(G60&lt;6,1,IF(G60&lt;10,3,IF(G60&lt;13,5,9))))</f>
        <v>0</v>
      </c>
      <c r="L60" s="11">
        <f>SUM(H60:K60)</f>
        <v>0</v>
      </c>
      <c r="N60" s="13"/>
      <c r="O60" s="7"/>
      <c r="P60" s="7"/>
      <c r="Q60" s="7"/>
      <c r="R60" s="9">
        <f>IF(N60="",0,IF(N60&lt;6,1,IF(N60&lt;10,3,IF(N60&lt;13,5,9))))</f>
        <v>0</v>
      </c>
      <c r="S60" s="10">
        <f>IF(O60="",0,IF(O60&lt;6,1,IF(O60&lt;10,3,IF(O60&lt;13,5,9))))</f>
        <v>0</v>
      </c>
      <c r="T60" s="10">
        <f>IF(P60="",0,IF(P60&lt;6,1,IF(P60&lt;10,3,IF(P60&lt;13,5,9))))</f>
        <v>0</v>
      </c>
      <c r="U60" s="10">
        <f>IF(Q60="",0,IF(Q60&lt;6,1,IF(Q60&lt;10,3,IF(Q60&lt;13,5,9))))</f>
        <v>0</v>
      </c>
      <c r="V60" s="11">
        <f>SUM(R60:U60)</f>
        <v>0</v>
      </c>
      <c r="X60" s="13">
        <v>13</v>
      </c>
      <c r="Y60" s="7">
        <v>13</v>
      </c>
      <c r="Z60" s="7">
        <v>7</v>
      </c>
      <c r="AA60" s="7">
        <v>10</v>
      </c>
      <c r="AB60" s="9">
        <f>IF(X60="",0,IF(X60&lt;6,1,IF(X60&lt;10,3,IF(X60&lt;13,5,9))))</f>
        <v>9</v>
      </c>
      <c r="AC60" s="10">
        <f>IF(Y60="",0,IF(Y60&lt;6,1,IF(Y60&lt;10,3,IF(Y60&lt;13,5,9))))</f>
        <v>9</v>
      </c>
      <c r="AD60" s="10">
        <f>IF(Z60="",0,IF(Z60&lt;6,1,IF(Z60&lt;10,3,IF(Z60&lt;13,5,9))))</f>
        <v>3</v>
      </c>
      <c r="AE60" s="10">
        <f>IF(AA60="",0,IF(AA60&lt;6,1,IF(AA60&lt;10,3,IF(AA60&lt;13,5,9))))</f>
        <v>5</v>
      </c>
      <c r="AF60" s="11">
        <f>SUM(AB60:AE60)</f>
        <v>26</v>
      </c>
    </row>
    <row r="61" spans="1:32" ht="17.25" thickTop="1" thickBot="1" x14ac:dyDescent="0.3">
      <c r="A61" t="s">
        <v>73</v>
      </c>
      <c r="B61" s="42">
        <f>L61+V61+AF61</f>
        <v>24</v>
      </c>
      <c r="D61" s="13"/>
      <c r="E61" s="7"/>
      <c r="F61" s="7"/>
      <c r="G61" s="7"/>
      <c r="H61" s="9">
        <f>IF(D61="",0,IF(D61&lt;6,1,IF(D61&lt;10,3,IF(D61&lt;13,5,9))))</f>
        <v>0</v>
      </c>
      <c r="I61" s="10">
        <f>IF(E61="",0,IF(E61&lt;6,1,IF(E61&lt;10,3,IF(E61&lt;13,5,9))))</f>
        <v>0</v>
      </c>
      <c r="J61" s="10">
        <f>IF(F61="",0,IF(F61&lt;6,1,IF(F61&lt;10,3,IF(F61&lt;13,5,9))))</f>
        <v>0</v>
      </c>
      <c r="K61" s="10">
        <f>IF(G61="",0,IF(G61&lt;6,1,IF(G61&lt;10,3,IF(G61&lt;13,5,9))))</f>
        <v>0</v>
      </c>
      <c r="L61" s="11">
        <f>SUM(H61:K61)</f>
        <v>0</v>
      </c>
      <c r="N61" s="13">
        <v>13</v>
      </c>
      <c r="O61" s="7">
        <v>3</v>
      </c>
      <c r="P61" s="7">
        <v>1</v>
      </c>
      <c r="Q61" s="7">
        <v>2</v>
      </c>
      <c r="R61" s="9">
        <f>IF(N61="",0,IF(N61&lt;6,1,IF(N61&lt;10,3,IF(N61&lt;13,5,9))))</f>
        <v>9</v>
      </c>
      <c r="S61" s="10">
        <f>IF(O61="",0,IF(O61&lt;6,1,IF(O61&lt;10,3,IF(O61&lt;13,5,9))))</f>
        <v>1</v>
      </c>
      <c r="T61" s="10">
        <f>IF(P61="",0,IF(P61&lt;6,1,IF(P61&lt;10,3,IF(P61&lt;13,5,9))))</f>
        <v>1</v>
      </c>
      <c r="U61" s="10">
        <f>IF(Q61="",0,IF(Q61&lt;6,1,IF(Q61&lt;10,3,IF(Q61&lt;13,5,9))))</f>
        <v>1</v>
      </c>
      <c r="V61" s="11">
        <f>SUM(R61:U61)</f>
        <v>12</v>
      </c>
      <c r="X61" s="13">
        <v>8</v>
      </c>
      <c r="Y61" s="7">
        <v>12</v>
      </c>
      <c r="Z61" s="7">
        <v>7</v>
      </c>
      <c r="AA61" s="7">
        <v>4</v>
      </c>
      <c r="AB61" s="9">
        <f>IF(X61="",0,IF(X61&lt;6,1,IF(X61&lt;10,3,IF(X61&lt;13,5,9))))</f>
        <v>3</v>
      </c>
      <c r="AC61" s="10">
        <f>IF(Y61="",0,IF(Y61&lt;6,1,IF(Y61&lt;10,3,IF(Y61&lt;13,5,9))))</f>
        <v>5</v>
      </c>
      <c r="AD61" s="10">
        <f>IF(Z61="",0,IF(Z61&lt;6,1,IF(Z61&lt;10,3,IF(Z61&lt;13,5,9))))</f>
        <v>3</v>
      </c>
      <c r="AE61" s="10">
        <f>IF(AA61="",0,IF(AA61&lt;6,1,IF(AA61&lt;10,3,IF(AA61&lt;13,5,9))))</f>
        <v>1</v>
      </c>
      <c r="AF61" s="11">
        <f>SUM(AB61:AE61)</f>
        <v>12</v>
      </c>
    </row>
    <row r="62" spans="1:32" ht="17.25" thickTop="1" thickBot="1" x14ac:dyDescent="0.3">
      <c r="A62" t="s">
        <v>75</v>
      </c>
      <c r="B62" s="42">
        <f>L62+V62+AF62</f>
        <v>24</v>
      </c>
      <c r="D62" s="13"/>
      <c r="E62" s="7"/>
      <c r="F62" s="7"/>
      <c r="G62" s="7"/>
      <c r="H62" s="9">
        <f>IF(D62="",0,IF(D62&lt;6,1,IF(D62&lt;10,3,IF(D62&lt;13,5,9))))</f>
        <v>0</v>
      </c>
      <c r="I62" s="10">
        <f>IF(E62="",0,IF(E62&lt;6,1,IF(E62&lt;10,3,IF(E62&lt;13,5,9))))</f>
        <v>0</v>
      </c>
      <c r="J62" s="10">
        <f>IF(F62="",0,IF(F62&lt;6,1,IF(F62&lt;10,3,IF(F62&lt;13,5,9))))</f>
        <v>0</v>
      </c>
      <c r="K62" s="10">
        <f>IF(G62="",0,IF(G62&lt;6,1,IF(G62&lt;10,3,IF(G62&lt;13,5,9))))</f>
        <v>0</v>
      </c>
      <c r="L62" s="11">
        <f>SUM(H62:K62)</f>
        <v>0</v>
      </c>
      <c r="N62" s="13">
        <v>7</v>
      </c>
      <c r="O62" s="7">
        <v>13</v>
      </c>
      <c r="P62" s="7">
        <v>13</v>
      </c>
      <c r="Q62" s="7">
        <v>9</v>
      </c>
      <c r="R62" s="9">
        <f>IF(N62="",0,IF(N62&lt;6,1,IF(N62&lt;10,3,IF(N62&lt;13,5,9))))</f>
        <v>3</v>
      </c>
      <c r="S62" s="10">
        <f>IF(O62="",0,IF(O62&lt;6,1,IF(O62&lt;10,3,IF(O62&lt;13,5,9))))</f>
        <v>9</v>
      </c>
      <c r="T62" s="10">
        <f>IF(P62="",0,IF(P62&lt;6,1,IF(P62&lt;10,3,IF(P62&lt;13,5,9))))</f>
        <v>9</v>
      </c>
      <c r="U62" s="10">
        <f>IF(Q62="",0,IF(Q62&lt;6,1,IF(Q62&lt;10,3,IF(Q62&lt;13,5,9))))</f>
        <v>3</v>
      </c>
      <c r="V62" s="11">
        <f>SUM(R62:U62)</f>
        <v>24</v>
      </c>
      <c r="X62" s="13"/>
      <c r="Y62" s="7"/>
      <c r="Z62" s="7"/>
      <c r="AA62" s="7"/>
      <c r="AB62" s="9">
        <f>IF(X62="",0,IF(X62&lt;6,1,IF(X62&lt;10,3,IF(X62&lt;13,5,9))))</f>
        <v>0</v>
      </c>
      <c r="AC62" s="10">
        <f>IF(Y62="",0,IF(Y62&lt;6,1,IF(Y62&lt;10,3,IF(Y62&lt;13,5,9))))</f>
        <v>0</v>
      </c>
      <c r="AD62" s="10">
        <f>IF(Z62="",0,IF(Z62&lt;6,1,IF(Z62&lt;10,3,IF(Z62&lt;13,5,9))))</f>
        <v>0</v>
      </c>
      <c r="AE62" s="10">
        <f>IF(AA62="",0,IF(AA62&lt;6,1,IF(AA62&lt;10,3,IF(AA62&lt;13,5,9))))</f>
        <v>0</v>
      </c>
      <c r="AF62" s="11">
        <f>SUM(AB62:AE62)</f>
        <v>0</v>
      </c>
    </row>
    <row r="63" spans="1:32" ht="17.25" thickTop="1" thickBot="1" x14ac:dyDescent="0.3">
      <c r="A63" s="58" t="s">
        <v>98</v>
      </c>
      <c r="B63" s="42">
        <f>L63+V63+AF63</f>
        <v>22</v>
      </c>
      <c r="D63" s="13"/>
      <c r="E63" s="7"/>
      <c r="F63" s="7"/>
      <c r="G63" s="7"/>
      <c r="H63" s="9">
        <f>IF(D63="",0,IF(D63&lt;6,1,IF(D63&lt;10,3,IF(D63&lt;13,5,9))))</f>
        <v>0</v>
      </c>
      <c r="I63" s="59">
        <f>IF(E63="",0,IF(E63&lt;6,1,IF(E63&lt;10,3,IF(E63&lt;13,5,9))))</f>
        <v>0</v>
      </c>
      <c r="J63" s="59">
        <f>IF(F63="",0,IF(F63&lt;6,1,IF(F63&lt;10,3,IF(F63&lt;13,5,9))))</f>
        <v>0</v>
      </c>
      <c r="K63" s="59">
        <f>IF(G63="",0,IF(G63&lt;6,1,IF(G63&lt;10,3,IF(G63&lt;13,5,9))))</f>
        <v>0</v>
      </c>
      <c r="L63" s="11">
        <f>SUM(H63:K63)</f>
        <v>0</v>
      </c>
      <c r="N63" s="13"/>
      <c r="O63" s="7"/>
      <c r="P63" s="7"/>
      <c r="Q63" s="7"/>
      <c r="R63" s="9">
        <f>IF(N63="",0,IF(N63&lt;6,1,IF(N63&lt;10,3,IF(N63&lt;13,5,9))))</f>
        <v>0</v>
      </c>
      <c r="S63" s="59">
        <f>IF(O63="",0,IF(O63&lt;6,1,IF(O63&lt;10,3,IF(O63&lt;13,5,9))))</f>
        <v>0</v>
      </c>
      <c r="T63" s="59">
        <f>IF(P63="",0,IF(P63&lt;6,1,IF(P63&lt;10,3,IF(P63&lt;13,5,9))))</f>
        <v>0</v>
      </c>
      <c r="U63" s="59">
        <f>IF(Q63="",0,IF(Q63&lt;6,1,IF(Q63&lt;10,3,IF(Q63&lt;13,5,9))))</f>
        <v>0</v>
      </c>
      <c r="V63" s="11">
        <f>SUM(R63:U63)</f>
        <v>0</v>
      </c>
      <c r="X63" s="13">
        <v>13</v>
      </c>
      <c r="Y63" s="7">
        <v>13</v>
      </c>
      <c r="Z63" s="7">
        <v>5</v>
      </c>
      <c r="AA63" s="7">
        <v>6</v>
      </c>
      <c r="AB63" s="9">
        <f>IF(X63="",0,IF(X63&lt;6,1,IF(X63&lt;10,3,IF(X63&lt;13,5,9))))</f>
        <v>9</v>
      </c>
      <c r="AC63" s="59">
        <f>IF(Y63="",0,IF(Y63&lt;6,1,IF(Y63&lt;10,3,IF(Y63&lt;13,5,9))))</f>
        <v>9</v>
      </c>
      <c r="AD63" s="59">
        <f>IF(Z63="",0,IF(Z63&lt;6,1,IF(Z63&lt;10,3,IF(Z63&lt;13,5,9))))</f>
        <v>1</v>
      </c>
      <c r="AE63" s="59">
        <f>IF(AA63="",0,IF(AA63&lt;6,1,IF(AA63&lt;10,3,IF(AA63&lt;13,5,9))))</f>
        <v>3</v>
      </c>
      <c r="AF63" s="11">
        <f>SUM(AB63:AE63)</f>
        <v>22</v>
      </c>
    </row>
    <row r="64" spans="1:32" ht="17.25" thickTop="1" thickBot="1" x14ac:dyDescent="0.3">
      <c r="A64" s="58" t="s">
        <v>104</v>
      </c>
      <c r="B64" s="42">
        <f>L64+V64+AF64</f>
        <v>20</v>
      </c>
      <c r="D64" s="13"/>
      <c r="E64" s="7"/>
      <c r="F64" s="7"/>
      <c r="G64" s="7"/>
      <c r="H64" s="9">
        <f>IF(D64="",0,IF(D64&lt;6,1,IF(D64&lt;10,3,IF(D64&lt;13,5,9))))</f>
        <v>0</v>
      </c>
      <c r="I64" s="59">
        <f>IF(E64="",0,IF(E64&lt;6,1,IF(E64&lt;10,3,IF(E64&lt;13,5,9))))</f>
        <v>0</v>
      </c>
      <c r="J64" s="59">
        <f>IF(F64="",0,IF(F64&lt;6,1,IF(F64&lt;10,3,IF(F64&lt;13,5,9))))</f>
        <v>0</v>
      </c>
      <c r="K64" s="59">
        <f>IF(G64="",0,IF(G64&lt;6,1,IF(G64&lt;10,3,IF(G64&lt;13,5,9))))</f>
        <v>0</v>
      </c>
      <c r="L64" s="11">
        <f>SUM(H64:K64)</f>
        <v>0</v>
      </c>
      <c r="N64" s="13"/>
      <c r="O64" s="7"/>
      <c r="P64" s="7"/>
      <c r="Q64" s="7"/>
      <c r="R64" s="9">
        <f>IF(N64="",0,IF(N64&lt;6,1,IF(N64&lt;10,3,IF(N64&lt;13,5,9))))</f>
        <v>0</v>
      </c>
      <c r="S64" s="59">
        <f>IF(O64="",0,IF(O64&lt;6,1,IF(O64&lt;10,3,IF(O64&lt;13,5,9))))</f>
        <v>0</v>
      </c>
      <c r="T64" s="59">
        <f>IF(P64="",0,IF(P64&lt;6,1,IF(P64&lt;10,3,IF(P64&lt;13,5,9))))</f>
        <v>0</v>
      </c>
      <c r="U64" s="59">
        <f>IF(Q64="",0,IF(Q64&lt;6,1,IF(Q64&lt;10,3,IF(Q64&lt;13,5,9))))</f>
        <v>0</v>
      </c>
      <c r="V64" s="11">
        <f>SUM(R64:U64)</f>
        <v>0</v>
      </c>
      <c r="X64" s="13">
        <v>2</v>
      </c>
      <c r="Y64" s="7">
        <v>5</v>
      </c>
      <c r="Z64" s="7">
        <v>13</v>
      </c>
      <c r="AA64" s="7">
        <v>13</v>
      </c>
      <c r="AB64" s="9">
        <f>IF(X64="",0,IF(X64&lt;6,1,IF(X64&lt;10,3,IF(X64&lt;13,5,9))))</f>
        <v>1</v>
      </c>
      <c r="AC64" s="59">
        <f>IF(Y64="",0,IF(Y64&lt;6,1,IF(Y64&lt;10,3,IF(Y64&lt;13,5,9))))</f>
        <v>1</v>
      </c>
      <c r="AD64" s="59">
        <f>IF(Z64="",0,IF(Z64&lt;6,1,IF(Z64&lt;10,3,IF(Z64&lt;13,5,9))))</f>
        <v>9</v>
      </c>
      <c r="AE64" s="59">
        <f>IF(AA64="",0,IF(AA64&lt;6,1,IF(AA64&lt;10,3,IF(AA64&lt;13,5,9))))</f>
        <v>9</v>
      </c>
      <c r="AF64" s="11">
        <f>SUM(AB64:AE64)</f>
        <v>20</v>
      </c>
    </row>
    <row r="65" spans="1:32" ht="17.25" thickTop="1" thickBot="1" x14ac:dyDescent="0.3">
      <c r="A65" t="s">
        <v>33</v>
      </c>
      <c r="B65" s="42">
        <f>L65+V65+AF65</f>
        <v>20</v>
      </c>
      <c r="D65" s="13">
        <v>9</v>
      </c>
      <c r="E65" s="7">
        <v>8</v>
      </c>
      <c r="F65" s="7">
        <v>11</v>
      </c>
      <c r="G65" s="7">
        <v>13</v>
      </c>
      <c r="H65" s="9">
        <f>IF(D65="",0,IF(D65&lt;6,1,IF(D65&lt;10,3,IF(D65&lt;13,5,9))))</f>
        <v>3</v>
      </c>
      <c r="I65" s="10">
        <f>IF(E65="",0,IF(E65&lt;6,1,IF(E65&lt;10,3,IF(E65&lt;13,5,9))))</f>
        <v>3</v>
      </c>
      <c r="J65" s="10">
        <f>IF(F65="",0,IF(F65&lt;6,1,IF(F65&lt;10,3,IF(F65&lt;13,5,9))))</f>
        <v>5</v>
      </c>
      <c r="K65" s="10">
        <f>IF(G65="",0,IF(G65&lt;6,1,IF(G65&lt;10,3,IF(G65&lt;13,5,9))))</f>
        <v>9</v>
      </c>
      <c r="L65" s="11">
        <f>SUM(H65:K65)</f>
        <v>20</v>
      </c>
      <c r="N65" s="13"/>
      <c r="O65" s="7"/>
      <c r="P65" s="7"/>
      <c r="Q65" s="7"/>
      <c r="R65" s="9">
        <f>IF(N65="",0,IF(N65&lt;6,1,IF(N65&lt;10,3,IF(N65&lt;13,5,9))))</f>
        <v>0</v>
      </c>
      <c r="S65" s="10">
        <f>IF(O65="",0,IF(O65&lt;6,1,IF(O65&lt;10,3,IF(O65&lt;13,5,9))))</f>
        <v>0</v>
      </c>
      <c r="T65" s="10">
        <f>IF(P65="",0,IF(P65&lt;6,1,IF(P65&lt;10,3,IF(P65&lt;13,5,9))))</f>
        <v>0</v>
      </c>
      <c r="U65" s="10">
        <f>IF(Q65="",0,IF(Q65&lt;6,1,IF(Q65&lt;10,3,IF(Q65&lt;13,5,9))))</f>
        <v>0</v>
      </c>
      <c r="V65" s="11">
        <f>SUM(R65:U65)</f>
        <v>0</v>
      </c>
      <c r="X65" s="13"/>
      <c r="Y65" s="7"/>
      <c r="Z65" s="7"/>
      <c r="AA65" s="7"/>
      <c r="AB65" s="9">
        <f>IF(X65="",0,IF(X65&lt;6,1,IF(X65&lt;10,3,IF(X65&lt;13,5,9))))</f>
        <v>0</v>
      </c>
      <c r="AC65" s="10">
        <f>IF(Y65="",0,IF(Y65&lt;6,1,IF(Y65&lt;10,3,IF(Y65&lt;13,5,9))))</f>
        <v>0</v>
      </c>
      <c r="AD65" s="10">
        <f>IF(Z65="",0,IF(Z65&lt;6,1,IF(Z65&lt;10,3,IF(Z65&lt;13,5,9))))</f>
        <v>0</v>
      </c>
      <c r="AE65" s="10">
        <f>IF(AA65="",0,IF(AA65&lt;6,1,IF(AA65&lt;10,3,IF(AA65&lt;13,5,9))))</f>
        <v>0</v>
      </c>
      <c r="AF65" s="11">
        <f>SUM(AB65:AE65)</f>
        <v>0</v>
      </c>
    </row>
    <row r="66" spans="1:32" ht="17.25" thickTop="1" thickBot="1" x14ac:dyDescent="0.3">
      <c r="A66" t="s">
        <v>64</v>
      </c>
      <c r="B66" s="42">
        <f>L66+V66+AF66</f>
        <v>18</v>
      </c>
      <c r="D66" s="13"/>
      <c r="E66" s="7"/>
      <c r="F66" s="7"/>
      <c r="G66" s="7"/>
      <c r="H66" s="9">
        <f>IF(D66="",0,IF(D66&lt;6,1,IF(D66&lt;10,3,IF(D66&lt;13,5,9))))</f>
        <v>0</v>
      </c>
      <c r="I66" s="10">
        <f>IF(E66="",0,IF(E66&lt;6,1,IF(E66&lt;10,3,IF(E66&lt;13,5,9))))</f>
        <v>0</v>
      </c>
      <c r="J66" s="10">
        <f>IF(F66="",0,IF(F66&lt;6,1,IF(F66&lt;10,3,IF(F66&lt;13,5,9))))</f>
        <v>0</v>
      </c>
      <c r="K66" s="10">
        <f>IF(G66="",0,IF(G66&lt;6,1,IF(G66&lt;10,3,IF(G66&lt;13,5,9))))</f>
        <v>0</v>
      </c>
      <c r="L66" s="11">
        <f>SUM(H66:K66)</f>
        <v>0</v>
      </c>
      <c r="N66" s="13">
        <v>13</v>
      </c>
      <c r="O66" s="7">
        <v>10</v>
      </c>
      <c r="P66" s="7">
        <v>4</v>
      </c>
      <c r="Q66" s="7">
        <v>8</v>
      </c>
      <c r="R66" s="9">
        <f>IF(N66="",0,IF(N66&lt;6,1,IF(N66&lt;10,3,IF(N66&lt;13,5,9))))</f>
        <v>9</v>
      </c>
      <c r="S66" s="10">
        <f>IF(O66="",0,IF(O66&lt;6,1,IF(O66&lt;10,3,IF(O66&lt;13,5,9))))</f>
        <v>5</v>
      </c>
      <c r="T66" s="10">
        <f>IF(P66="",0,IF(P66&lt;6,1,IF(P66&lt;10,3,IF(P66&lt;13,5,9))))</f>
        <v>1</v>
      </c>
      <c r="U66" s="10">
        <f>IF(Q66="",0,IF(Q66&lt;6,1,IF(Q66&lt;10,3,IF(Q66&lt;13,5,9))))</f>
        <v>3</v>
      </c>
      <c r="V66" s="11">
        <f>SUM(R66:U66)</f>
        <v>18</v>
      </c>
      <c r="X66" s="13"/>
      <c r="Y66" s="7"/>
      <c r="Z66" s="7"/>
      <c r="AA66" s="7"/>
      <c r="AB66" s="9">
        <f>IF(X66="",0,IF(X66&lt;6,1,IF(X66&lt;10,3,IF(X66&lt;13,5,9))))</f>
        <v>0</v>
      </c>
      <c r="AC66" s="10">
        <f>IF(Y66="",0,IF(Y66&lt;6,1,IF(Y66&lt;10,3,IF(Y66&lt;13,5,9))))</f>
        <v>0</v>
      </c>
      <c r="AD66" s="10">
        <f>IF(Z66="",0,IF(Z66&lt;6,1,IF(Z66&lt;10,3,IF(Z66&lt;13,5,9))))</f>
        <v>0</v>
      </c>
      <c r="AE66" s="10">
        <f>IF(AA66="",0,IF(AA66&lt;6,1,IF(AA66&lt;10,3,IF(AA66&lt;13,5,9))))</f>
        <v>0</v>
      </c>
      <c r="AF66" s="11">
        <f>SUM(AB66:AE66)</f>
        <v>0</v>
      </c>
    </row>
    <row r="67" spans="1:32" ht="17.25" thickTop="1" thickBot="1" x14ac:dyDescent="0.3">
      <c r="A67" t="s">
        <v>18</v>
      </c>
      <c r="B67" s="42">
        <f>L67+V67+AF67</f>
        <v>16</v>
      </c>
      <c r="D67" s="13">
        <v>4</v>
      </c>
      <c r="E67" s="7">
        <v>2</v>
      </c>
      <c r="F67" s="7">
        <v>10</v>
      </c>
      <c r="G67" s="7">
        <v>13</v>
      </c>
      <c r="H67" s="9">
        <f>IF(D67="",0,IF(D67&lt;6,1,IF(D67&lt;10,3,IF(D67&lt;13,5,9))))</f>
        <v>1</v>
      </c>
      <c r="I67" s="10">
        <f>IF(E67="",0,IF(E67&lt;6,1,IF(E67&lt;10,3,IF(E67&lt;13,5,9))))</f>
        <v>1</v>
      </c>
      <c r="J67" s="10">
        <f>IF(F67="",0,IF(F67&lt;6,1,IF(F67&lt;10,3,IF(F67&lt;13,5,9))))</f>
        <v>5</v>
      </c>
      <c r="K67" s="10">
        <f>IF(G67="",0,IF(G67&lt;6,1,IF(G67&lt;10,3,IF(G67&lt;13,5,9))))</f>
        <v>9</v>
      </c>
      <c r="L67" s="11">
        <f>SUM(H67:K67)</f>
        <v>16</v>
      </c>
      <c r="N67" s="13"/>
      <c r="O67" s="7"/>
      <c r="P67" s="7"/>
      <c r="Q67" s="7"/>
      <c r="R67" s="9">
        <f>IF(N67="",0,IF(N67&lt;6,1,IF(N67&lt;10,3,IF(N67&lt;13,5,9))))</f>
        <v>0</v>
      </c>
      <c r="S67" s="10">
        <f>IF(O67="",0,IF(O67&lt;6,1,IF(O67&lt;10,3,IF(O67&lt;13,5,9))))</f>
        <v>0</v>
      </c>
      <c r="T67" s="10">
        <f>IF(P67="",0,IF(P67&lt;6,1,IF(P67&lt;10,3,IF(P67&lt;13,5,9))))</f>
        <v>0</v>
      </c>
      <c r="U67" s="10">
        <f>IF(Q67="",0,IF(Q67&lt;6,1,IF(Q67&lt;10,3,IF(Q67&lt;13,5,9))))</f>
        <v>0</v>
      </c>
      <c r="V67" s="11">
        <f>SUM(R67:U67)</f>
        <v>0</v>
      </c>
      <c r="X67" s="13"/>
      <c r="Y67" s="7"/>
      <c r="Z67" s="7"/>
      <c r="AA67" s="7"/>
      <c r="AB67" s="9">
        <f>IF(X67="",0,IF(X67&lt;6,1,IF(X67&lt;10,3,IF(X67&lt;13,5,9))))</f>
        <v>0</v>
      </c>
      <c r="AC67" s="10">
        <f>IF(Y67="",0,IF(Y67&lt;6,1,IF(Y67&lt;10,3,IF(Y67&lt;13,5,9))))</f>
        <v>0</v>
      </c>
      <c r="AD67" s="10">
        <f>IF(Z67="",0,IF(Z67&lt;6,1,IF(Z67&lt;10,3,IF(Z67&lt;13,5,9))))</f>
        <v>0</v>
      </c>
      <c r="AE67" s="10">
        <f>IF(AA67="",0,IF(AA67&lt;6,1,IF(AA67&lt;10,3,IF(AA67&lt;13,5,9))))</f>
        <v>0</v>
      </c>
      <c r="AF67" s="11">
        <f>SUM(AB67:AE67)</f>
        <v>0</v>
      </c>
    </row>
    <row r="68" spans="1:32" ht="17.25" thickTop="1" thickBot="1" x14ac:dyDescent="0.3">
      <c r="A68" t="s">
        <v>66</v>
      </c>
      <c r="B68" s="42">
        <f>L68+V68+AF68</f>
        <v>14</v>
      </c>
      <c r="D68" s="13"/>
      <c r="E68" s="7"/>
      <c r="F68" s="7"/>
      <c r="G68" s="7"/>
      <c r="H68" s="9">
        <f>IF(D68="",0,IF(D68&lt;6,1,IF(D68&lt;10,3,IF(D68&lt;13,5,9))))</f>
        <v>0</v>
      </c>
      <c r="I68" s="10">
        <f>IF(E68="",0,IF(E68&lt;6,1,IF(E68&lt;10,3,IF(E68&lt;13,5,9))))</f>
        <v>0</v>
      </c>
      <c r="J68" s="10">
        <f>IF(F68="",0,IF(F68&lt;6,1,IF(F68&lt;10,3,IF(F68&lt;13,5,9))))</f>
        <v>0</v>
      </c>
      <c r="K68" s="10">
        <f>IF(G68="",0,IF(G68&lt;6,1,IF(G68&lt;10,3,IF(G68&lt;13,5,9))))</f>
        <v>0</v>
      </c>
      <c r="L68" s="11">
        <f>SUM(H68:K68)</f>
        <v>0</v>
      </c>
      <c r="N68" s="13">
        <v>4</v>
      </c>
      <c r="O68" s="7">
        <v>3</v>
      </c>
      <c r="P68" s="7">
        <v>6</v>
      </c>
      <c r="Q68" s="7">
        <v>13</v>
      </c>
      <c r="R68" s="9">
        <f>IF(N68="",0,IF(N68&lt;6,1,IF(N68&lt;10,3,IF(N68&lt;13,5,9))))</f>
        <v>1</v>
      </c>
      <c r="S68" s="10">
        <f>IF(O68="",0,IF(O68&lt;6,1,IF(O68&lt;10,3,IF(O68&lt;13,5,9))))</f>
        <v>1</v>
      </c>
      <c r="T68" s="10">
        <f>IF(P68="",0,IF(P68&lt;6,1,IF(P68&lt;10,3,IF(P68&lt;13,5,9))))</f>
        <v>3</v>
      </c>
      <c r="U68" s="10">
        <f>IF(Q68="",0,IF(Q68&lt;6,1,IF(Q68&lt;10,3,IF(Q68&lt;13,5,9))))</f>
        <v>9</v>
      </c>
      <c r="V68" s="11">
        <f>SUM(R68:U68)</f>
        <v>14</v>
      </c>
      <c r="X68" s="13"/>
      <c r="Y68" s="7"/>
      <c r="Z68" s="7"/>
      <c r="AA68" s="7"/>
      <c r="AB68" s="9">
        <f>IF(X68="",0,IF(X68&lt;6,1,IF(X68&lt;10,3,IF(X68&lt;13,5,9))))</f>
        <v>0</v>
      </c>
      <c r="AC68" s="10">
        <f>IF(Y68="",0,IF(Y68&lt;6,1,IF(Y68&lt;10,3,IF(Y68&lt;13,5,9))))</f>
        <v>0</v>
      </c>
      <c r="AD68" s="10">
        <f>IF(Z68="",0,IF(Z68&lt;6,1,IF(Z68&lt;10,3,IF(Z68&lt;13,5,9))))</f>
        <v>0</v>
      </c>
      <c r="AE68" s="10">
        <f>IF(AA68="",0,IF(AA68&lt;6,1,IF(AA68&lt;10,3,IF(AA68&lt;13,5,9))))</f>
        <v>0</v>
      </c>
      <c r="AF68" s="11">
        <f>SUM(AB68:AE68)</f>
        <v>0</v>
      </c>
    </row>
    <row r="69" spans="1:32" ht="17.25" thickTop="1" thickBot="1" x14ac:dyDescent="0.3">
      <c r="A69" t="s">
        <v>44</v>
      </c>
      <c r="B69" s="42">
        <f>L69+V69+AF69</f>
        <v>12</v>
      </c>
      <c r="D69" s="13">
        <v>11</v>
      </c>
      <c r="E69" s="7">
        <v>4</v>
      </c>
      <c r="F69" s="7">
        <v>11</v>
      </c>
      <c r="G69" s="7">
        <v>5</v>
      </c>
      <c r="H69" s="9">
        <f>IF(D69="",0,IF(D69&lt;6,1,IF(D69&lt;10,3,IF(D69&lt;13,5,9))))</f>
        <v>5</v>
      </c>
      <c r="I69" s="10">
        <f>IF(E69="",0,IF(E69&lt;6,1,IF(E69&lt;10,3,IF(E69&lt;13,5,9))))</f>
        <v>1</v>
      </c>
      <c r="J69" s="10">
        <f>IF(F69="",0,IF(F69&lt;6,1,IF(F69&lt;10,3,IF(F69&lt;13,5,9))))</f>
        <v>5</v>
      </c>
      <c r="K69" s="10">
        <f>IF(G69="",0,IF(G69&lt;6,1,IF(G69&lt;10,3,IF(G69&lt;13,5,9))))</f>
        <v>1</v>
      </c>
      <c r="L69" s="11">
        <f>SUM(H69:K69)</f>
        <v>12</v>
      </c>
      <c r="N69" s="13"/>
      <c r="O69" s="7"/>
      <c r="P69" s="7"/>
      <c r="Q69" s="7"/>
      <c r="R69" s="9">
        <f>IF(N69="",0,IF(N69&lt;6,1,IF(N69&lt;10,3,IF(N69&lt;13,5,9))))</f>
        <v>0</v>
      </c>
      <c r="S69" s="10">
        <f>IF(O69="",0,IF(O69&lt;6,1,IF(O69&lt;10,3,IF(O69&lt;13,5,9))))</f>
        <v>0</v>
      </c>
      <c r="T69" s="10">
        <f>IF(P69="",0,IF(P69&lt;6,1,IF(P69&lt;10,3,IF(P69&lt;13,5,9))))</f>
        <v>0</v>
      </c>
      <c r="U69" s="10">
        <f>IF(Q69="",0,IF(Q69&lt;6,1,IF(Q69&lt;10,3,IF(Q69&lt;13,5,9))))</f>
        <v>0</v>
      </c>
      <c r="V69" s="11">
        <f>SUM(R69:U69)</f>
        <v>0</v>
      </c>
      <c r="X69" s="13"/>
      <c r="Y69" s="7"/>
      <c r="Z69" s="7"/>
      <c r="AA69" s="7"/>
      <c r="AB69" s="9">
        <f>IF(X69="",0,IF(X69&lt;6,1,IF(X69&lt;10,3,IF(X69&lt;13,5,9))))</f>
        <v>0</v>
      </c>
      <c r="AC69" s="10">
        <f>IF(Y69="",0,IF(Y69&lt;6,1,IF(Y69&lt;10,3,IF(Y69&lt;13,5,9))))</f>
        <v>0</v>
      </c>
      <c r="AD69" s="10">
        <f>IF(Z69="",0,IF(Z69&lt;6,1,IF(Z69&lt;10,3,IF(Z69&lt;13,5,9))))</f>
        <v>0</v>
      </c>
      <c r="AE69" s="10">
        <f>IF(AA69="",0,IF(AA69&lt;6,1,IF(AA69&lt;10,3,IF(AA69&lt;13,5,9))))</f>
        <v>0</v>
      </c>
      <c r="AF69" s="11">
        <f>SUM(AB69:AE69)</f>
        <v>0</v>
      </c>
    </row>
    <row r="70" spans="1:32" ht="17.25" thickTop="1" thickBot="1" x14ac:dyDescent="0.3">
      <c r="A70" s="58" t="s">
        <v>102</v>
      </c>
      <c r="B70" s="42">
        <f>L70+V70+AF70</f>
        <v>10</v>
      </c>
      <c r="D70" s="13"/>
      <c r="E70" s="7"/>
      <c r="F70" s="7"/>
      <c r="G70" s="7"/>
      <c r="H70" s="9">
        <f>IF(D70="",0,IF(D70&lt;6,1,IF(D70&lt;10,3,IF(D70&lt;13,5,9))))</f>
        <v>0</v>
      </c>
      <c r="I70" s="10">
        <f>IF(E70="",0,IF(E70&lt;6,1,IF(E70&lt;10,3,IF(E70&lt;13,5,9))))</f>
        <v>0</v>
      </c>
      <c r="J70" s="10">
        <f>IF(F70="",0,IF(F70&lt;6,1,IF(F70&lt;10,3,IF(F70&lt;13,5,9))))</f>
        <v>0</v>
      </c>
      <c r="K70" s="10">
        <f>IF(G70="",0,IF(G70&lt;6,1,IF(G70&lt;10,3,IF(G70&lt;13,5,9))))</f>
        <v>0</v>
      </c>
      <c r="L70" s="11">
        <f>SUM(H70:K70)</f>
        <v>0</v>
      </c>
      <c r="N70" s="13"/>
      <c r="O70" s="7"/>
      <c r="P70" s="7"/>
      <c r="Q70" s="7"/>
      <c r="R70" s="9">
        <f>IF(N70="",0,IF(N70&lt;6,1,IF(N70&lt;10,3,IF(N70&lt;13,5,9))))</f>
        <v>0</v>
      </c>
      <c r="S70" s="10">
        <f>IF(O70="",0,IF(O70&lt;6,1,IF(O70&lt;10,3,IF(O70&lt;13,5,9))))</f>
        <v>0</v>
      </c>
      <c r="T70" s="10">
        <f>IF(P70="",0,IF(P70&lt;6,1,IF(P70&lt;10,3,IF(P70&lt;13,5,9))))</f>
        <v>0</v>
      </c>
      <c r="U70" s="10">
        <f>IF(Q70="",0,IF(Q70&lt;6,1,IF(Q70&lt;10,3,IF(Q70&lt;13,5,9))))</f>
        <v>0</v>
      </c>
      <c r="V70" s="11">
        <f>SUM(R70:U70)</f>
        <v>0</v>
      </c>
      <c r="X70" s="13">
        <v>6</v>
      </c>
      <c r="Y70" s="7">
        <v>7</v>
      </c>
      <c r="Z70" s="7">
        <v>4</v>
      </c>
      <c r="AA70" s="7">
        <v>8</v>
      </c>
      <c r="AB70" s="9">
        <f>IF(X70="",0,IF(X70&lt;6,1,IF(X70&lt;10,3,IF(X70&lt;13,5,9))))</f>
        <v>3</v>
      </c>
      <c r="AC70" s="10">
        <f>IF(Y70="",0,IF(Y70&lt;6,1,IF(Y70&lt;10,3,IF(Y70&lt;13,5,9))))</f>
        <v>3</v>
      </c>
      <c r="AD70" s="10">
        <f>IF(Z70="",0,IF(Z70&lt;6,1,IF(Z70&lt;10,3,IF(Z70&lt;13,5,9))))</f>
        <v>1</v>
      </c>
      <c r="AE70" s="10">
        <f>IF(AA70="",0,IF(AA70&lt;6,1,IF(AA70&lt;10,3,IF(AA70&lt;13,5,9))))</f>
        <v>3</v>
      </c>
      <c r="AF70" s="11">
        <f>SUM(AB70:AE70)</f>
        <v>10</v>
      </c>
    </row>
    <row r="71" spans="1:32" ht="17.25" thickTop="1" thickBot="1" x14ac:dyDescent="0.3">
      <c r="A71" s="58" t="s">
        <v>101</v>
      </c>
      <c r="B71" s="43">
        <f>L71+V71+AF71</f>
        <v>6</v>
      </c>
      <c r="D71" s="14"/>
      <c r="E71" s="15"/>
      <c r="F71" s="15"/>
      <c r="G71" s="15"/>
      <c r="H71" s="16">
        <f>IF(D71="",0,IF(D71&lt;6,1,IF(D71&lt;10,3,IF(D71&lt;13,5,9))))</f>
        <v>0</v>
      </c>
      <c r="I71" s="17">
        <f>IF(E71="",0,IF(E71&lt;6,1,IF(E71&lt;10,3,IF(E71&lt;13,5,9))))</f>
        <v>0</v>
      </c>
      <c r="J71" s="17">
        <f>IF(F71="",0,IF(F71&lt;6,1,IF(F71&lt;10,3,IF(F71&lt;13,5,9))))</f>
        <v>0</v>
      </c>
      <c r="K71" s="17">
        <f>IF(G71="",0,IF(G71&lt;6,1,IF(G71&lt;10,3,IF(G71&lt;13,5,9))))</f>
        <v>0</v>
      </c>
      <c r="L71" s="18">
        <f>SUM(H71:K71)</f>
        <v>0</v>
      </c>
      <c r="N71" s="14"/>
      <c r="O71" s="15"/>
      <c r="P71" s="15"/>
      <c r="Q71" s="15"/>
      <c r="R71" s="16">
        <f>IF(N71="",0,IF(N71&lt;6,1,IF(N71&lt;10,3,IF(N71&lt;13,5,9))))</f>
        <v>0</v>
      </c>
      <c r="S71" s="17">
        <f>IF(O71="",0,IF(O71&lt;6,1,IF(O71&lt;10,3,IF(O71&lt;13,5,9))))</f>
        <v>0</v>
      </c>
      <c r="T71" s="17">
        <f>IF(P71="",0,IF(P71&lt;6,1,IF(P71&lt;10,3,IF(P71&lt;13,5,9))))</f>
        <v>0</v>
      </c>
      <c r="U71" s="17">
        <f>IF(Q71="",0,IF(Q71&lt;6,1,IF(Q71&lt;10,3,IF(Q71&lt;13,5,9))))</f>
        <v>0</v>
      </c>
      <c r="V71" s="18">
        <f>SUM(R71:U71)</f>
        <v>0</v>
      </c>
      <c r="X71" s="14">
        <v>2</v>
      </c>
      <c r="Y71" s="15">
        <v>5</v>
      </c>
      <c r="Z71" s="15">
        <v>2</v>
      </c>
      <c r="AA71" s="15">
        <v>7</v>
      </c>
      <c r="AB71" s="16">
        <f>IF(X71="",0,IF(X71&lt;6,1,IF(X71&lt;10,3,IF(X71&lt;13,5,9))))</f>
        <v>1</v>
      </c>
      <c r="AC71" s="17">
        <f>IF(Y71="",0,IF(Y71&lt;6,1,IF(Y71&lt;10,3,IF(Y71&lt;13,5,9))))</f>
        <v>1</v>
      </c>
      <c r="AD71" s="17">
        <f>IF(Z71="",0,IF(Z71&lt;6,1,IF(Z71&lt;10,3,IF(Z71&lt;13,5,9))))</f>
        <v>1</v>
      </c>
      <c r="AE71" s="17">
        <f>IF(AA71="",0,IF(AA71&lt;6,1,IF(AA71&lt;10,3,IF(AA71&lt;13,5,9))))</f>
        <v>3</v>
      </c>
      <c r="AF71" s="18">
        <f>SUM(AB71:AE71)</f>
        <v>6</v>
      </c>
    </row>
    <row r="72" spans="1:32" ht="16.5" thickTop="1" x14ac:dyDescent="0.25"/>
  </sheetData>
  <autoFilter ref="A3:AF70" xr:uid="{00000000-0009-0000-0000-000000000000}">
    <sortState xmlns:xlrd2="http://schemas.microsoft.com/office/spreadsheetml/2017/richdata2" ref="A4:AF71">
      <sortCondition descending="1" ref="B3:B70"/>
    </sortState>
  </autoFilter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9394A-850A-4AEC-BD82-DF88F8B6B00D}">
  <dimension ref="A1:H53"/>
  <sheetViews>
    <sheetView topLeftCell="A21" workbookViewId="0">
      <selection activeCell="B2" sqref="B2:B53"/>
    </sheetView>
  </sheetViews>
  <sheetFormatPr baseColWidth="10" defaultRowHeight="15" x14ac:dyDescent="0.25"/>
  <cols>
    <col min="1" max="1" width="11.42578125" style="54"/>
    <col min="2" max="2" width="21.85546875" customWidth="1"/>
    <col min="4" max="4" width="2.85546875" customWidth="1"/>
  </cols>
  <sheetData>
    <row r="1" spans="1:5" x14ac:dyDescent="0.25">
      <c r="A1" s="45" t="s">
        <v>92</v>
      </c>
      <c r="B1" s="45" t="s">
        <v>0</v>
      </c>
      <c r="C1" s="45" t="s">
        <v>93</v>
      </c>
      <c r="E1" s="46" t="s">
        <v>94</v>
      </c>
    </row>
    <row r="2" spans="1:5" x14ac:dyDescent="0.25">
      <c r="A2" s="54">
        <v>40</v>
      </c>
      <c r="B2" t="s">
        <v>80</v>
      </c>
      <c r="C2">
        <v>2.7933426933330563E-2</v>
      </c>
      <c r="E2">
        <f ca="1">RAND()</f>
        <v>0.41870884750363857</v>
      </c>
    </row>
    <row r="3" spans="1:5" x14ac:dyDescent="0.25">
      <c r="A3" s="54">
        <v>47</v>
      </c>
      <c r="B3" t="s">
        <v>39</v>
      </c>
      <c r="C3">
        <v>3.8209773628972821E-2</v>
      </c>
      <c r="E3">
        <f ca="1">RAND()</f>
        <v>0.60054177696593503</v>
      </c>
    </row>
    <row r="4" spans="1:5" x14ac:dyDescent="0.25">
      <c r="A4" s="54">
        <v>45</v>
      </c>
      <c r="B4" t="s">
        <v>48</v>
      </c>
      <c r="C4">
        <v>5.4747316768603893E-2</v>
      </c>
      <c r="E4">
        <f ca="1">RAND()</f>
        <v>0.80194693364124603</v>
      </c>
    </row>
    <row r="5" spans="1:5" x14ac:dyDescent="0.25">
      <c r="A5" s="54">
        <v>31</v>
      </c>
      <c r="B5" t="s">
        <v>73</v>
      </c>
      <c r="C5">
        <v>5.6614602696674399E-2</v>
      </c>
      <c r="E5">
        <f ca="1">RAND()</f>
        <v>0.74444045013011251</v>
      </c>
    </row>
    <row r="6" spans="1:5" x14ac:dyDescent="0.25">
      <c r="A6" s="54">
        <v>27</v>
      </c>
      <c r="B6" t="s">
        <v>45</v>
      </c>
      <c r="C6">
        <v>8.2210326365055875E-2</v>
      </c>
      <c r="E6">
        <f ca="1">RAND()</f>
        <v>0.37495540762834589</v>
      </c>
    </row>
    <row r="7" spans="1:5" x14ac:dyDescent="0.25">
      <c r="A7" s="54">
        <v>37</v>
      </c>
      <c r="B7" t="s">
        <v>27</v>
      </c>
      <c r="C7">
        <v>8.6107208976085481E-2</v>
      </c>
      <c r="E7">
        <f ca="1">RAND()</f>
        <v>0.96619421965766572</v>
      </c>
    </row>
    <row r="8" spans="1:5" x14ac:dyDescent="0.25">
      <c r="A8" s="54">
        <v>19</v>
      </c>
      <c r="B8" t="s">
        <v>69</v>
      </c>
      <c r="C8">
        <v>0.11564034997901385</v>
      </c>
      <c r="E8">
        <f ca="1">RAND()</f>
        <v>0.52827642516978013</v>
      </c>
    </row>
    <row r="9" spans="1:5" x14ac:dyDescent="0.25">
      <c r="A9" s="54">
        <v>28</v>
      </c>
      <c r="B9" t="s">
        <v>29</v>
      </c>
      <c r="C9">
        <v>0.16039477597100049</v>
      </c>
      <c r="E9">
        <f ca="1">RAND()</f>
        <v>0.23972769586392317</v>
      </c>
    </row>
    <row r="10" spans="1:5" x14ac:dyDescent="0.25">
      <c r="A10" s="54">
        <v>13</v>
      </c>
      <c r="B10" t="s">
        <v>20</v>
      </c>
      <c r="C10">
        <v>0.1688896346540979</v>
      </c>
      <c r="E10">
        <f ca="1">RAND()</f>
        <v>8.965957026914384E-2</v>
      </c>
    </row>
    <row r="11" spans="1:5" x14ac:dyDescent="0.25">
      <c r="A11" s="54">
        <v>7</v>
      </c>
      <c r="B11" s="58" t="s">
        <v>98</v>
      </c>
      <c r="C11">
        <v>0.18154751256464097</v>
      </c>
      <c r="E11">
        <f ca="1">RAND()</f>
        <v>0.17986537658468649</v>
      </c>
    </row>
    <row r="12" spans="1:5" x14ac:dyDescent="0.25">
      <c r="A12" s="54">
        <v>3</v>
      </c>
      <c r="B12" t="s">
        <v>26</v>
      </c>
      <c r="C12">
        <v>0.18763490268240979</v>
      </c>
      <c r="E12">
        <f ca="1">RAND()</f>
        <v>0.16258973709742908</v>
      </c>
    </row>
    <row r="13" spans="1:5" x14ac:dyDescent="0.25">
      <c r="A13" s="54">
        <v>36</v>
      </c>
      <c r="B13" t="s">
        <v>28</v>
      </c>
      <c r="C13">
        <v>0.20428684470857139</v>
      </c>
      <c r="E13">
        <f ca="1">RAND()</f>
        <v>0.89913673358285839</v>
      </c>
    </row>
    <row r="14" spans="1:5" x14ac:dyDescent="0.25">
      <c r="A14" s="54">
        <v>29</v>
      </c>
      <c r="B14" t="s">
        <v>21</v>
      </c>
      <c r="C14">
        <v>0.21233155061201425</v>
      </c>
      <c r="E14">
        <f ca="1">RAND()</f>
        <v>0.56439021269809708</v>
      </c>
    </row>
    <row r="15" spans="1:5" x14ac:dyDescent="0.25">
      <c r="A15" s="54">
        <v>1</v>
      </c>
      <c r="B15" t="s">
        <v>58</v>
      </c>
      <c r="C15">
        <v>0.23281919199022583</v>
      </c>
      <c r="E15">
        <f ca="1">RAND()</f>
        <v>0.12980231457397828</v>
      </c>
    </row>
    <row r="16" spans="1:5" x14ac:dyDescent="0.25">
      <c r="A16" s="54">
        <v>12</v>
      </c>
      <c r="B16" t="s">
        <v>62</v>
      </c>
      <c r="C16">
        <v>0.23871176247055947</v>
      </c>
      <c r="E16">
        <f ca="1">RAND()</f>
        <v>0.65235421286903372</v>
      </c>
    </row>
    <row r="17" spans="1:5" x14ac:dyDescent="0.25">
      <c r="A17" s="54">
        <v>32</v>
      </c>
      <c r="B17" t="s">
        <v>17</v>
      </c>
      <c r="C17">
        <v>0.2693671752680219</v>
      </c>
      <c r="E17">
        <f ca="1">RAND()</f>
        <v>0.66098099627415718</v>
      </c>
    </row>
    <row r="18" spans="1:5" x14ac:dyDescent="0.25">
      <c r="A18" s="54">
        <v>46</v>
      </c>
      <c r="B18" t="s">
        <v>42</v>
      </c>
      <c r="C18">
        <v>0.27195511579219134</v>
      </c>
      <c r="E18">
        <f ca="1">RAND()</f>
        <v>0.47648606889242195</v>
      </c>
    </row>
    <row r="19" spans="1:5" x14ac:dyDescent="0.25">
      <c r="A19" s="54">
        <v>38</v>
      </c>
      <c r="B19" s="58" t="s">
        <v>37</v>
      </c>
      <c r="C19">
        <v>0.28417360039678474</v>
      </c>
      <c r="E19">
        <f ca="1">RAND()</f>
        <v>0.75992926263659311</v>
      </c>
    </row>
    <row r="20" spans="1:5" x14ac:dyDescent="0.25">
      <c r="A20" s="54">
        <v>11</v>
      </c>
      <c r="B20" t="s">
        <v>63</v>
      </c>
      <c r="C20">
        <v>0.28702227257071322</v>
      </c>
      <c r="E20">
        <f ca="1">RAND()</f>
        <v>0.36898245745571701</v>
      </c>
    </row>
    <row r="21" spans="1:5" x14ac:dyDescent="0.25">
      <c r="A21" s="54">
        <v>9</v>
      </c>
      <c r="B21" t="s">
        <v>16</v>
      </c>
      <c r="C21">
        <v>0.30245047473531905</v>
      </c>
      <c r="E21">
        <f ca="1">RAND()</f>
        <v>0.85399302673826083</v>
      </c>
    </row>
    <row r="22" spans="1:5" x14ac:dyDescent="0.25">
      <c r="A22" s="54">
        <v>22</v>
      </c>
      <c r="B22" s="58" t="s">
        <v>100</v>
      </c>
      <c r="C22">
        <v>0.30858008626475353</v>
      </c>
      <c r="E22">
        <f ca="1">RAND()</f>
        <v>0.35343799783672103</v>
      </c>
    </row>
    <row r="23" spans="1:5" x14ac:dyDescent="0.25">
      <c r="A23" s="54">
        <v>26</v>
      </c>
      <c r="B23" t="s">
        <v>31</v>
      </c>
      <c r="C23">
        <v>0.31973258120454751</v>
      </c>
      <c r="E23">
        <f ca="1">RAND()</f>
        <v>0.41546772004317578</v>
      </c>
    </row>
    <row r="24" spans="1:5" x14ac:dyDescent="0.25">
      <c r="A24" s="54">
        <v>15</v>
      </c>
      <c r="B24" t="s">
        <v>79</v>
      </c>
      <c r="C24">
        <v>0.34172168258718338</v>
      </c>
      <c r="E24">
        <f ca="1">RAND()</f>
        <v>0.96598841348024922</v>
      </c>
    </row>
    <row r="25" spans="1:5" x14ac:dyDescent="0.25">
      <c r="A25" s="54">
        <v>25</v>
      </c>
      <c r="B25" t="s">
        <v>23</v>
      </c>
      <c r="C25">
        <v>0.35664463104404631</v>
      </c>
      <c r="E25">
        <f ca="1">RAND()</f>
        <v>0.11641202665508521</v>
      </c>
    </row>
    <row r="26" spans="1:5" x14ac:dyDescent="0.25">
      <c r="A26" s="54">
        <v>20</v>
      </c>
      <c r="B26" t="s">
        <v>19</v>
      </c>
      <c r="C26">
        <v>0.35746116940914463</v>
      </c>
      <c r="E26">
        <f ca="1">RAND()</f>
        <v>0.69004286090763756</v>
      </c>
    </row>
    <row r="27" spans="1:5" x14ac:dyDescent="0.25">
      <c r="A27" s="54">
        <v>49</v>
      </c>
      <c r="B27" t="s">
        <v>24</v>
      </c>
      <c r="C27">
        <v>0.36368796456815233</v>
      </c>
      <c r="E27">
        <f ca="1">RAND()</f>
        <v>0.45437020373613668</v>
      </c>
    </row>
    <row r="28" spans="1:5" x14ac:dyDescent="0.25">
      <c r="A28" s="54">
        <v>34</v>
      </c>
      <c r="B28" t="s">
        <v>49</v>
      </c>
      <c r="C28">
        <v>0.38317275650004468</v>
      </c>
      <c r="E28">
        <f ca="1">RAND()</f>
        <v>0.94005237940835162</v>
      </c>
    </row>
    <row r="29" spans="1:5" x14ac:dyDescent="0.25">
      <c r="A29" s="54">
        <v>33</v>
      </c>
      <c r="B29" t="s">
        <v>34</v>
      </c>
      <c r="C29">
        <v>0.3929992552048861</v>
      </c>
      <c r="E29">
        <f ca="1">RAND()</f>
        <v>0.58814687504391494</v>
      </c>
    </row>
    <row r="30" spans="1:5" x14ac:dyDescent="0.25">
      <c r="A30" s="54">
        <v>24</v>
      </c>
      <c r="B30" t="s">
        <v>22</v>
      </c>
      <c r="C30">
        <v>0.39849492308052792</v>
      </c>
      <c r="E30">
        <f ca="1">RAND()</f>
        <v>0.83439999496036132</v>
      </c>
    </row>
    <row r="31" spans="1:5" x14ac:dyDescent="0.25">
      <c r="A31" s="54">
        <v>10</v>
      </c>
      <c r="B31" s="58" t="s">
        <v>99</v>
      </c>
      <c r="C31">
        <v>0.41965985032516007</v>
      </c>
      <c r="E31">
        <f ca="1">RAND()</f>
        <v>0.27748826443491448</v>
      </c>
    </row>
    <row r="32" spans="1:5" x14ac:dyDescent="0.25">
      <c r="A32" s="54">
        <v>6</v>
      </c>
      <c r="B32" s="58" t="s">
        <v>15</v>
      </c>
      <c r="C32">
        <v>0.44124041967808691</v>
      </c>
      <c r="E32">
        <f ca="1">RAND()</f>
        <v>0.11187021281867382</v>
      </c>
    </row>
    <row r="33" spans="1:8" x14ac:dyDescent="0.25">
      <c r="A33" s="54">
        <v>8</v>
      </c>
      <c r="B33" t="s">
        <v>61</v>
      </c>
      <c r="C33">
        <v>0.44277667552176125</v>
      </c>
      <c r="E33">
        <f ca="1">RAND()</f>
        <v>0.85260117938408153</v>
      </c>
    </row>
    <row r="34" spans="1:8" x14ac:dyDescent="0.25">
      <c r="A34" s="54">
        <v>14</v>
      </c>
      <c r="B34" t="s">
        <v>65</v>
      </c>
      <c r="C34">
        <v>0.47141638753430082</v>
      </c>
      <c r="E34">
        <f ca="1">RAND()</f>
        <v>0.68609731100772819</v>
      </c>
    </row>
    <row r="35" spans="1:8" x14ac:dyDescent="0.25">
      <c r="A35" s="54">
        <v>39</v>
      </c>
      <c r="B35" t="s">
        <v>70</v>
      </c>
      <c r="C35">
        <v>0.59391751867436704</v>
      </c>
      <c r="E35">
        <f ca="1">RAND()</f>
        <v>0.25650782348023793</v>
      </c>
    </row>
    <row r="36" spans="1:8" x14ac:dyDescent="0.25">
      <c r="A36" s="54">
        <v>44</v>
      </c>
      <c r="B36" t="s">
        <v>51</v>
      </c>
      <c r="C36">
        <v>0.62241292434688689</v>
      </c>
      <c r="E36">
        <f ca="1">RAND()</f>
        <v>0.65008468812208564</v>
      </c>
    </row>
    <row r="37" spans="1:8" x14ac:dyDescent="0.25">
      <c r="A37" s="54">
        <v>41</v>
      </c>
      <c r="B37" s="58" t="s">
        <v>101</v>
      </c>
      <c r="C37">
        <v>0.62462883428692517</v>
      </c>
      <c r="E37">
        <f ca="1">RAND()</f>
        <v>0.24106331654400981</v>
      </c>
    </row>
    <row r="38" spans="1:8" x14ac:dyDescent="0.25">
      <c r="A38" s="54">
        <v>4</v>
      </c>
      <c r="B38" t="s">
        <v>25</v>
      </c>
      <c r="C38">
        <v>0.67504793583353495</v>
      </c>
      <c r="E38">
        <f ca="1">RAND()</f>
        <v>0.41136260173989159</v>
      </c>
    </row>
    <row r="39" spans="1:8" x14ac:dyDescent="0.25">
      <c r="A39" s="56">
        <v>35</v>
      </c>
      <c r="B39" t="s">
        <v>32</v>
      </c>
      <c r="C39">
        <v>0.7185506774454743</v>
      </c>
      <c r="E39">
        <f ca="1">RAND()</f>
        <v>0.65179869393825873</v>
      </c>
    </row>
    <row r="40" spans="1:8" x14ac:dyDescent="0.25">
      <c r="A40" s="54">
        <v>52</v>
      </c>
      <c r="B40" t="s">
        <v>76</v>
      </c>
      <c r="C40">
        <v>0.7597389959641907</v>
      </c>
      <c r="E40">
        <f ca="1">RAND()</f>
        <v>0.40031373000700909</v>
      </c>
    </row>
    <row r="41" spans="1:8" x14ac:dyDescent="0.25">
      <c r="A41" s="54">
        <v>23</v>
      </c>
      <c r="B41" t="s">
        <v>68</v>
      </c>
      <c r="C41">
        <v>0.77408145778898763</v>
      </c>
      <c r="E41">
        <f ca="1">RAND()</f>
        <v>0.25394682031452331</v>
      </c>
      <c r="H41" s="58"/>
    </row>
    <row r="42" spans="1:8" x14ac:dyDescent="0.25">
      <c r="A42" s="54">
        <v>21</v>
      </c>
      <c r="B42" t="s">
        <v>50</v>
      </c>
      <c r="C42">
        <v>0.80960429366791653</v>
      </c>
      <c r="E42">
        <f ca="1">RAND()</f>
        <v>0.23928180396369658</v>
      </c>
    </row>
    <row r="43" spans="1:8" x14ac:dyDescent="0.25">
      <c r="A43" s="54">
        <v>50</v>
      </c>
      <c r="B43" s="58" t="s">
        <v>102</v>
      </c>
      <c r="C43">
        <v>0.837581055681625</v>
      </c>
      <c r="E43">
        <f ca="1">RAND()</f>
        <v>0.49707619720393015</v>
      </c>
    </row>
    <row r="44" spans="1:8" x14ac:dyDescent="0.25">
      <c r="A44" s="54">
        <v>51</v>
      </c>
      <c r="B44" s="58" t="s">
        <v>103</v>
      </c>
      <c r="C44">
        <v>0.87990136358481619</v>
      </c>
      <c r="E44">
        <f ca="1">RAND()</f>
        <v>0.52624370333036086</v>
      </c>
    </row>
    <row r="45" spans="1:8" x14ac:dyDescent="0.25">
      <c r="A45" s="57">
        <v>42</v>
      </c>
      <c r="B45" t="s">
        <v>91</v>
      </c>
      <c r="C45">
        <v>0.92930807245100022</v>
      </c>
      <c r="E45">
        <f ca="1">RAND()</f>
        <v>0.98371694814768529</v>
      </c>
    </row>
    <row r="46" spans="1:8" x14ac:dyDescent="0.25">
      <c r="A46" s="54">
        <v>2</v>
      </c>
      <c r="B46" t="s">
        <v>57</v>
      </c>
      <c r="C46">
        <v>0.93433574543867126</v>
      </c>
      <c r="E46">
        <f ca="1">RAND()</f>
        <v>0.82281825847668122</v>
      </c>
    </row>
    <row r="47" spans="1:8" x14ac:dyDescent="0.25">
      <c r="A47" s="54">
        <v>5</v>
      </c>
      <c r="B47" s="58" t="s">
        <v>78</v>
      </c>
      <c r="C47">
        <v>0.96085535090811081</v>
      </c>
      <c r="E47">
        <f ca="1">RAND()</f>
        <v>0.74085179068124052</v>
      </c>
    </row>
    <row r="48" spans="1:8" x14ac:dyDescent="0.25">
      <c r="A48" s="54">
        <v>30</v>
      </c>
      <c r="B48" s="58" t="s">
        <v>72</v>
      </c>
      <c r="C48">
        <v>0.97483126480757865</v>
      </c>
      <c r="E48">
        <f ca="1">RAND()</f>
        <v>0.37246661551770044</v>
      </c>
    </row>
    <row r="49" spans="1:5" x14ac:dyDescent="0.25">
      <c r="A49" s="54">
        <v>16</v>
      </c>
      <c r="B49" t="s">
        <v>36</v>
      </c>
      <c r="C49">
        <v>0.97946465149351036</v>
      </c>
      <c r="E49">
        <f ca="1">RAND()</f>
        <v>0.1381155428485662</v>
      </c>
    </row>
    <row r="50" spans="1:5" x14ac:dyDescent="0.25">
      <c r="A50" s="54">
        <v>48</v>
      </c>
      <c r="B50" t="s">
        <v>40</v>
      </c>
      <c r="C50">
        <v>0.98335638750680998</v>
      </c>
      <c r="E50">
        <f ca="1">RAND()</f>
        <v>0.61086440786374618</v>
      </c>
    </row>
    <row r="51" spans="1:5" x14ac:dyDescent="0.25">
      <c r="A51" s="54">
        <v>43</v>
      </c>
      <c r="B51" t="s">
        <v>38</v>
      </c>
      <c r="C51">
        <v>0.98458772967891417</v>
      </c>
      <c r="E51">
        <f ca="1">RAND()</f>
        <v>0.10201601841742791</v>
      </c>
    </row>
    <row r="52" spans="1:5" x14ac:dyDescent="0.25">
      <c r="A52" s="54">
        <v>18</v>
      </c>
      <c r="B52" t="s">
        <v>35</v>
      </c>
      <c r="C52">
        <v>0.99688287406703402</v>
      </c>
      <c r="E52">
        <f ca="1">RAND()</f>
        <v>0.14956224133670049</v>
      </c>
    </row>
    <row r="53" spans="1:5" x14ac:dyDescent="0.25">
      <c r="A53" s="54">
        <v>17</v>
      </c>
      <c r="B53" t="s">
        <v>47</v>
      </c>
      <c r="C53">
        <v>0.99912211293804454</v>
      </c>
      <c r="E53">
        <f ca="1">RAND()</f>
        <v>0.96882976931349796</v>
      </c>
    </row>
  </sheetData>
  <autoFilter ref="A1:E63" xr:uid="{00000000-0009-0000-0000-000002000000}">
    <sortState xmlns:xlrd2="http://schemas.microsoft.com/office/spreadsheetml/2017/richdata2" ref="A2:E53">
      <sortCondition ref="C1:C63"/>
    </sortState>
  </autoFilter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ACC9C-175F-477C-A6C2-AA02A8F3F1B0}">
  <dimension ref="A1:M76"/>
  <sheetViews>
    <sheetView workbookViewId="0">
      <selection sqref="A1:I40"/>
    </sheetView>
  </sheetViews>
  <sheetFormatPr baseColWidth="10" defaultRowHeight="12.75" x14ac:dyDescent="0.2"/>
  <cols>
    <col min="1" max="1" width="8.85546875" style="24" bestFit="1" customWidth="1"/>
    <col min="2" max="2" width="2.7109375" style="24" customWidth="1"/>
    <col min="3" max="3" width="22.140625" style="24" bestFit="1" customWidth="1"/>
    <col min="4" max="4" width="3.85546875" style="24" customWidth="1"/>
    <col min="5" max="5" width="8.85546875" style="32" bestFit="1" customWidth="1"/>
    <col min="6" max="6" width="3.28515625" style="24" customWidth="1"/>
    <col min="7" max="7" width="21.85546875" style="24" bestFit="1" customWidth="1"/>
    <col min="8" max="8" width="2.85546875" style="24" customWidth="1"/>
    <col min="9" max="9" width="8.85546875" style="32" customWidth="1"/>
    <col min="10" max="10" width="8" style="24" customWidth="1"/>
    <col min="11" max="11" width="3.7109375" style="24" customWidth="1"/>
    <col min="12" max="12" width="20.85546875" style="24" customWidth="1"/>
    <col min="13" max="256" width="11.42578125" style="24"/>
    <col min="257" max="257" width="8.85546875" style="24" bestFit="1" customWidth="1"/>
    <col min="258" max="258" width="2.7109375" style="24" customWidth="1"/>
    <col min="259" max="259" width="22.140625" style="24" bestFit="1" customWidth="1"/>
    <col min="260" max="260" width="3.85546875" style="24" customWidth="1"/>
    <col min="261" max="261" width="8.85546875" style="24" bestFit="1" customWidth="1"/>
    <col min="262" max="262" width="3.28515625" style="24" customWidth="1"/>
    <col min="263" max="263" width="21.85546875" style="24" bestFit="1" customWidth="1"/>
    <col min="264" max="264" width="2.85546875" style="24" customWidth="1"/>
    <col min="265" max="265" width="8.85546875" style="24" customWidth="1"/>
    <col min="266" max="512" width="11.42578125" style="24"/>
    <col min="513" max="513" width="8.85546875" style="24" bestFit="1" customWidth="1"/>
    <col min="514" max="514" width="2.7109375" style="24" customWidth="1"/>
    <col min="515" max="515" width="22.140625" style="24" bestFit="1" customWidth="1"/>
    <col min="516" max="516" width="3.85546875" style="24" customWidth="1"/>
    <col min="517" max="517" width="8.85546875" style="24" bestFit="1" customWidth="1"/>
    <col min="518" max="518" width="3.28515625" style="24" customWidth="1"/>
    <col min="519" max="519" width="21.85546875" style="24" bestFit="1" customWidth="1"/>
    <col min="520" max="520" width="2.85546875" style="24" customWidth="1"/>
    <col min="521" max="521" width="8.85546875" style="24" customWidth="1"/>
    <col min="522" max="768" width="11.42578125" style="24"/>
    <col min="769" max="769" width="8.85546875" style="24" bestFit="1" customWidth="1"/>
    <col min="770" max="770" width="2.7109375" style="24" customWidth="1"/>
    <col min="771" max="771" width="22.140625" style="24" bestFit="1" customWidth="1"/>
    <col min="772" max="772" width="3.85546875" style="24" customWidth="1"/>
    <col min="773" max="773" width="8.85546875" style="24" bestFit="1" customWidth="1"/>
    <col min="774" max="774" width="3.28515625" style="24" customWidth="1"/>
    <col min="775" max="775" width="21.85546875" style="24" bestFit="1" customWidth="1"/>
    <col min="776" max="776" width="2.85546875" style="24" customWidth="1"/>
    <col min="777" max="777" width="8.85546875" style="24" customWidth="1"/>
    <col min="778" max="1024" width="11.42578125" style="24"/>
    <col min="1025" max="1025" width="8.85546875" style="24" bestFit="1" customWidth="1"/>
    <col min="1026" max="1026" width="2.7109375" style="24" customWidth="1"/>
    <col min="1027" max="1027" width="22.140625" style="24" bestFit="1" customWidth="1"/>
    <col min="1028" max="1028" width="3.85546875" style="24" customWidth="1"/>
    <col min="1029" max="1029" width="8.85546875" style="24" bestFit="1" customWidth="1"/>
    <col min="1030" max="1030" width="3.28515625" style="24" customWidth="1"/>
    <col min="1031" max="1031" width="21.85546875" style="24" bestFit="1" customWidth="1"/>
    <col min="1032" max="1032" width="2.85546875" style="24" customWidth="1"/>
    <col min="1033" max="1033" width="8.85546875" style="24" customWidth="1"/>
    <col min="1034" max="1280" width="11.42578125" style="24"/>
    <col min="1281" max="1281" width="8.85546875" style="24" bestFit="1" customWidth="1"/>
    <col min="1282" max="1282" width="2.7109375" style="24" customWidth="1"/>
    <col min="1283" max="1283" width="22.140625" style="24" bestFit="1" customWidth="1"/>
    <col min="1284" max="1284" width="3.85546875" style="24" customWidth="1"/>
    <col min="1285" max="1285" width="8.85546875" style="24" bestFit="1" customWidth="1"/>
    <col min="1286" max="1286" width="3.28515625" style="24" customWidth="1"/>
    <col min="1287" max="1287" width="21.85546875" style="24" bestFit="1" customWidth="1"/>
    <col min="1288" max="1288" width="2.85546875" style="24" customWidth="1"/>
    <col min="1289" max="1289" width="8.85546875" style="24" customWidth="1"/>
    <col min="1290" max="1536" width="11.42578125" style="24"/>
    <col min="1537" max="1537" width="8.85546875" style="24" bestFit="1" customWidth="1"/>
    <col min="1538" max="1538" width="2.7109375" style="24" customWidth="1"/>
    <col min="1539" max="1539" width="22.140625" style="24" bestFit="1" customWidth="1"/>
    <col min="1540" max="1540" width="3.85546875" style="24" customWidth="1"/>
    <col min="1541" max="1541" width="8.85546875" style="24" bestFit="1" customWidth="1"/>
    <col min="1542" max="1542" width="3.28515625" style="24" customWidth="1"/>
    <col min="1543" max="1543" width="21.85546875" style="24" bestFit="1" customWidth="1"/>
    <col min="1544" max="1544" width="2.85546875" style="24" customWidth="1"/>
    <col min="1545" max="1545" width="8.85546875" style="24" customWidth="1"/>
    <col min="1546" max="1792" width="11.42578125" style="24"/>
    <col min="1793" max="1793" width="8.85546875" style="24" bestFit="1" customWidth="1"/>
    <col min="1794" max="1794" width="2.7109375" style="24" customWidth="1"/>
    <col min="1795" max="1795" width="22.140625" style="24" bestFit="1" customWidth="1"/>
    <col min="1796" max="1796" width="3.85546875" style="24" customWidth="1"/>
    <col min="1797" max="1797" width="8.85546875" style="24" bestFit="1" customWidth="1"/>
    <col min="1798" max="1798" width="3.28515625" style="24" customWidth="1"/>
    <col min="1799" max="1799" width="21.85546875" style="24" bestFit="1" customWidth="1"/>
    <col min="1800" max="1800" width="2.85546875" style="24" customWidth="1"/>
    <col min="1801" max="1801" width="8.85546875" style="24" customWidth="1"/>
    <col min="1802" max="2048" width="11.42578125" style="24"/>
    <col min="2049" max="2049" width="8.85546875" style="24" bestFit="1" customWidth="1"/>
    <col min="2050" max="2050" width="2.7109375" style="24" customWidth="1"/>
    <col min="2051" max="2051" width="22.140625" style="24" bestFit="1" customWidth="1"/>
    <col min="2052" max="2052" width="3.85546875" style="24" customWidth="1"/>
    <col min="2053" max="2053" width="8.85546875" style="24" bestFit="1" customWidth="1"/>
    <col min="2054" max="2054" width="3.28515625" style="24" customWidth="1"/>
    <col min="2055" max="2055" width="21.85546875" style="24" bestFit="1" customWidth="1"/>
    <col min="2056" max="2056" width="2.85546875" style="24" customWidth="1"/>
    <col min="2057" max="2057" width="8.85546875" style="24" customWidth="1"/>
    <col min="2058" max="2304" width="11.42578125" style="24"/>
    <col min="2305" max="2305" width="8.85546875" style="24" bestFit="1" customWidth="1"/>
    <col min="2306" max="2306" width="2.7109375" style="24" customWidth="1"/>
    <col min="2307" max="2307" width="22.140625" style="24" bestFit="1" customWidth="1"/>
    <col min="2308" max="2308" width="3.85546875" style="24" customWidth="1"/>
    <col min="2309" max="2309" width="8.85546875" style="24" bestFit="1" customWidth="1"/>
    <col min="2310" max="2310" width="3.28515625" style="24" customWidth="1"/>
    <col min="2311" max="2311" width="21.85546875" style="24" bestFit="1" customWidth="1"/>
    <col min="2312" max="2312" width="2.85546875" style="24" customWidth="1"/>
    <col min="2313" max="2313" width="8.85546875" style="24" customWidth="1"/>
    <col min="2314" max="2560" width="11.42578125" style="24"/>
    <col min="2561" max="2561" width="8.85546875" style="24" bestFit="1" customWidth="1"/>
    <col min="2562" max="2562" width="2.7109375" style="24" customWidth="1"/>
    <col min="2563" max="2563" width="22.140625" style="24" bestFit="1" customWidth="1"/>
    <col min="2564" max="2564" width="3.85546875" style="24" customWidth="1"/>
    <col min="2565" max="2565" width="8.85546875" style="24" bestFit="1" customWidth="1"/>
    <col min="2566" max="2566" width="3.28515625" style="24" customWidth="1"/>
    <col min="2567" max="2567" width="21.85546875" style="24" bestFit="1" customWidth="1"/>
    <col min="2568" max="2568" width="2.85546875" style="24" customWidth="1"/>
    <col min="2569" max="2569" width="8.85546875" style="24" customWidth="1"/>
    <col min="2570" max="2816" width="11.42578125" style="24"/>
    <col min="2817" max="2817" width="8.85546875" style="24" bestFit="1" customWidth="1"/>
    <col min="2818" max="2818" width="2.7109375" style="24" customWidth="1"/>
    <col min="2819" max="2819" width="22.140625" style="24" bestFit="1" customWidth="1"/>
    <col min="2820" max="2820" width="3.85546875" style="24" customWidth="1"/>
    <col min="2821" max="2821" width="8.85546875" style="24" bestFit="1" customWidth="1"/>
    <col min="2822" max="2822" width="3.28515625" style="24" customWidth="1"/>
    <col min="2823" max="2823" width="21.85546875" style="24" bestFit="1" customWidth="1"/>
    <col min="2824" max="2824" width="2.85546875" style="24" customWidth="1"/>
    <col min="2825" max="2825" width="8.85546875" style="24" customWidth="1"/>
    <col min="2826" max="3072" width="11.42578125" style="24"/>
    <col min="3073" max="3073" width="8.85546875" style="24" bestFit="1" customWidth="1"/>
    <col min="3074" max="3074" width="2.7109375" style="24" customWidth="1"/>
    <col min="3075" max="3075" width="22.140625" style="24" bestFit="1" customWidth="1"/>
    <col min="3076" max="3076" width="3.85546875" style="24" customWidth="1"/>
    <col min="3077" max="3077" width="8.85546875" style="24" bestFit="1" customWidth="1"/>
    <col min="3078" max="3078" width="3.28515625" style="24" customWidth="1"/>
    <col min="3079" max="3079" width="21.85546875" style="24" bestFit="1" customWidth="1"/>
    <col min="3080" max="3080" width="2.85546875" style="24" customWidth="1"/>
    <col min="3081" max="3081" width="8.85546875" style="24" customWidth="1"/>
    <col min="3082" max="3328" width="11.42578125" style="24"/>
    <col min="3329" max="3329" width="8.85546875" style="24" bestFit="1" customWidth="1"/>
    <col min="3330" max="3330" width="2.7109375" style="24" customWidth="1"/>
    <col min="3331" max="3331" width="22.140625" style="24" bestFit="1" customWidth="1"/>
    <col min="3332" max="3332" width="3.85546875" style="24" customWidth="1"/>
    <col min="3333" max="3333" width="8.85546875" style="24" bestFit="1" customWidth="1"/>
    <col min="3334" max="3334" width="3.28515625" style="24" customWidth="1"/>
    <col min="3335" max="3335" width="21.85546875" style="24" bestFit="1" customWidth="1"/>
    <col min="3336" max="3336" width="2.85546875" style="24" customWidth="1"/>
    <col min="3337" max="3337" width="8.85546875" style="24" customWidth="1"/>
    <col min="3338" max="3584" width="11.42578125" style="24"/>
    <col min="3585" max="3585" width="8.85546875" style="24" bestFit="1" customWidth="1"/>
    <col min="3586" max="3586" width="2.7109375" style="24" customWidth="1"/>
    <col min="3587" max="3587" width="22.140625" style="24" bestFit="1" customWidth="1"/>
    <col min="3588" max="3588" width="3.85546875" style="24" customWidth="1"/>
    <col min="3589" max="3589" width="8.85546875" style="24" bestFit="1" customWidth="1"/>
    <col min="3590" max="3590" width="3.28515625" style="24" customWidth="1"/>
    <col min="3591" max="3591" width="21.85546875" style="24" bestFit="1" customWidth="1"/>
    <col min="3592" max="3592" width="2.85546875" style="24" customWidth="1"/>
    <col min="3593" max="3593" width="8.85546875" style="24" customWidth="1"/>
    <col min="3594" max="3840" width="11.42578125" style="24"/>
    <col min="3841" max="3841" width="8.85546875" style="24" bestFit="1" customWidth="1"/>
    <col min="3842" max="3842" width="2.7109375" style="24" customWidth="1"/>
    <col min="3843" max="3843" width="22.140625" style="24" bestFit="1" customWidth="1"/>
    <col min="3844" max="3844" width="3.85546875" style="24" customWidth="1"/>
    <col min="3845" max="3845" width="8.85546875" style="24" bestFit="1" customWidth="1"/>
    <col min="3846" max="3846" width="3.28515625" style="24" customWidth="1"/>
    <col min="3847" max="3847" width="21.85546875" style="24" bestFit="1" customWidth="1"/>
    <col min="3848" max="3848" width="2.85546875" style="24" customWidth="1"/>
    <col min="3849" max="3849" width="8.85546875" style="24" customWidth="1"/>
    <col min="3850" max="4096" width="11.42578125" style="24"/>
    <col min="4097" max="4097" width="8.85546875" style="24" bestFit="1" customWidth="1"/>
    <col min="4098" max="4098" width="2.7109375" style="24" customWidth="1"/>
    <col min="4099" max="4099" width="22.140625" style="24" bestFit="1" customWidth="1"/>
    <col min="4100" max="4100" width="3.85546875" style="24" customWidth="1"/>
    <col min="4101" max="4101" width="8.85546875" style="24" bestFit="1" customWidth="1"/>
    <col min="4102" max="4102" width="3.28515625" style="24" customWidth="1"/>
    <col min="4103" max="4103" width="21.85546875" style="24" bestFit="1" customWidth="1"/>
    <col min="4104" max="4104" width="2.85546875" style="24" customWidth="1"/>
    <col min="4105" max="4105" width="8.85546875" style="24" customWidth="1"/>
    <col min="4106" max="4352" width="11.42578125" style="24"/>
    <col min="4353" max="4353" width="8.85546875" style="24" bestFit="1" customWidth="1"/>
    <col min="4354" max="4354" width="2.7109375" style="24" customWidth="1"/>
    <col min="4355" max="4355" width="22.140625" style="24" bestFit="1" customWidth="1"/>
    <col min="4356" max="4356" width="3.85546875" style="24" customWidth="1"/>
    <col min="4357" max="4357" width="8.85546875" style="24" bestFit="1" customWidth="1"/>
    <col min="4358" max="4358" width="3.28515625" style="24" customWidth="1"/>
    <col min="4359" max="4359" width="21.85546875" style="24" bestFit="1" customWidth="1"/>
    <col min="4360" max="4360" width="2.85546875" style="24" customWidth="1"/>
    <col min="4361" max="4361" width="8.85546875" style="24" customWidth="1"/>
    <col min="4362" max="4608" width="11.42578125" style="24"/>
    <col min="4609" max="4609" width="8.85546875" style="24" bestFit="1" customWidth="1"/>
    <col min="4610" max="4610" width="2.7109375" style="24" customWidth="1"/>
    <col min="4611" max="4611" width="22.140625" style="24" bestFit="1" customWidth="1"/>
    <col min="4612" max="4612" width="3.85546875" style="24" customWidth="1"/>
    <col min="4613" max="4613" width="8.85546875" style="24" bestFit="1" customWidth="1"/>
    <col min="4614" max="4614" width="3.28515625" style="24" customWidth="1"/>
    <col min="4615" max="4615" width="21.85546875" style="24" bestFit="1" customWidth="1"/>
    <col min="4616" max="4616" width="2.85546875" style="24" customWidth="1"/>
    <col min="4617" max="4617" width="8.85546875" style="24" customWidth="1"/>
    <col min="4618" max="4864" width="11.42578125" style="24"/>
    <col min="4865" max="4865" width="8.85546875" style="24" bestFit="1" customWidth="1"/>
    <col min="4866" max="4866" width="2.7109375" style="24" customWidth="1"/>
    <col min="4867" max="4867" width="22.140625" style="24" bestFit="1" customWidth="1"/>
    <col min="4868" max="4868" width="3.85546875" style="24" customWidth="1"/>
    <col min="4869" max="4869" width="8.85546875" style="24" bestFit="1" customWidth="1"/>
    <col min="4870" max="4870" width="3.28515625" style="24" customWidth="1"/>
    <col min="4871" max="4871" width="21.85546875" style="24" bestFit="1" customWidth="1"/>
    <col min="4872" max="4872" width="2.85546875" style="24" customWidth="1"/>
    <col min="4873" max="4873" width="8.85546875" style="24" customWidth="1"/>
    <col min="4874" max="5120" width="11.42578125" style="24"/>
    <col min="5121" max="5121" width="8.85546875" style="24" bestFit="1" customWidth="1"/>
    <col min="5122" max="5122" width="2.7109375" style="24" customWidth="1"/>
    <col min="5123" max="5123" width="22.140625" style="24" bestFit="1" customWidth="1"/>
    <col min="5124" max="5124" width="3.85546875" style="24" customWidth="1"/>
    <col min="5125" max="5125" width="8.85546875" style="24" bestFit="1" customWidth="1"/>
    <col min="5126" max="5126" width="3.28515625" style="24" customWidth="1"/>
    <col min="5127" max="5127" width="21.85546875" style="24" bestFit="1" customWidth="1"/>
    <col min="5128" max="5128" width="2.85546875" style="24" customWidth="1"/>
    <col min="5129" max="5129" width="8.85546875" style="24" customWidth="1"/>
    <col min="5130" max="5376" width="11.42578125" style="24"/>
    <col min="5377" max="5377" width="8.85546875" style="24" bestFit="1" customWidth="1"/>
    <col min="5378" max="5378" width="2.7109375" style="24" customWidth="1"/>
    <col min="5379" max="5379" width="22.140625" style="24" bestFit="1" customWidth="1"/>
    <col min="5380" max="5380" width="3.85546875" style="24" customWidth="1"/>
    <col min="5381" max="5381" width="8.85546875" style="24" bestFit="1" customWidth="1"/>
    <col min="5382" max="5382" width="3.28515625" style="24" customWidth="1"/>
    <col min="5383" max="5383" width="21.85546875" style="24" bestFit="1" customWidth="1"/>
    <col min="5384" max="5384" width="2.85546875" style="24" customWidth="1"/>
    <col min="5385" max="5385" width="8.85546875" style="24" customWidth="1"/>
    <col min="5386" max="5632" width="11.42578125" style="24"/>
    <col min="5633" max="5633" width="8.85546875" style="24" bestFit="1" customWidth="1"/>
    <col min="5634" max="5634" width="2.7109375" style="24" customWidth="1"/>
    <col min="5635" max="5635" width="22.140625" style="24" bestFit="1" customWidth="1"/>
    <col min="5636" max="5636" width="3.85546875" style="24" customWidth="1"/>
    <col min="5637" max="5637" width="8.85546875" style="24" bestFit="1" customWidth="1"/>
    <col min="5638" max="5638" width="3.28515625" style="24" customWidth="1"/>
    <col min="5639" max="5639" width="21.85546875" style="24" bestFit="1" customWidth="1"/>
    <col min="5640" max="5640" width="2.85546875" style="24" customWidth="1"/>
    <col min="5641" max="5641" width="8.85546875" style="24" customWidth="1"/>
    <col min="5642" max="5888" width="11.42578125" style="24"/>
    <col min="5889" max="5889" width="8.85546875" style="24" bestFit="1" customWidth="1"/>
    <col min="5890" max="5890" width="2.7109375" style="24" customWidth="1"/>
    <col min="5891" max="5891" width="22.140625" style="24" bestFit="1" customWidth="1"/>
    <col min="5892" max="5892" width="3.85546875" style="24" customWidth="1"/>
    <col min="5893" max="5893" width="8.85546875" style="24" bestFit="1" customWidth="1"/>
    <col min="5894" max="5894" width="3.28515625" style="24" customWidth="1"/>
    <col min="5895" max="5895" width="21.85546875" style="24" bestFit="1" customWidth="1"/>
    <col min="5896" max="5896" width="2.85546875" style="24" customWidth="1"/>
    <col min="5897" max="5897" width="8.85546875" style="24" customWidth="1"/>
    <col min="5898" max="6144" width="11.42578125" style="24"/>
    <col min="6145" max="6145" width="8.85546875" style="24" bestFit="1" customWidth="1"/>
    <col min="6146" max="6146" width="2.7109375" style="24" customWidth="1"/>
    <col min="6147" max="6147" width="22.140625" style="24" bestFit="1" customWidth="1"/>
    <col min="6148" max="6148" width="3.85546875" style="24" customWidth="1"/>
    <col min="6149" max="6149" width="8.85546875" style="24" bestFit="1" customWidth="1"/>
    <col min="6150" max="6150" width="3.28515625" style="24" customWidth="1"/>
    <col min="6151" max="6151" width="21.85546875" style="24" bestFit="1" customWidth="1"/>
    <col min="6152" max="6152" width="2.85546875" style="24" customWidth="1"/>
    <col min="6153" max="6153" width="8.85546875" style="24" customWidth="1"/>
    <col min="6154" max="6400" width="11.42578125" style="24"/>
    <col min="6401" max="6401" width="8.85546875" style="24" bestFit="1" customWidth="1"/>
    <col min="6402" max="6402" width="2.7109375" style="24" customWidth="1"/>
    <col min="6403" max="6403" width="22.140625" style="24" bestFit="1" customWidth="1"/>
    <col min="6404" max="6404" width="3.85546875" style="24" customWidth="1"/>
    <col min="6405" max="6405" width="8.85546875" style="24" bestFit="1" customWidth="1"/>
    <col min="6406" max="6406" width="3.28515625" style="24" customWidth="1"/>
    <col min="6407" max="6407" width="21.85546875" style="24" bestFit="1" customWidth="1"/>
    <col min="6408" max="6408" width="2.85546875" style="24" customWidth="1"/>
    <col min="6409" max="6409" width="8.85546875" style="24" customWidth="1"/>
    <col min="6410" max="6656" width="11.42578125" style="24"/>
    <col min="6657" max="6657" width="8.85546875" style="24" bestFit="1" customWidth="1"/>
    <col min="6658" max="6658" width="2.7109375" style="24" customWidth="1"/>
    <col min="6659" max="6659" width="22.140625" style="24" bestFit="1" customWidth="1"/>
    <col min="6660" max="6660" width="3.85546875" style="24" customWidth="1"/>
    <col min="6661" max="6661" width="8.85546875" style="24" bestFit="1" customWidth="1"/>
    <col min="6662" max="6662" width="3.28515625" style="24" customWidth="1"/>
    <col min="6663" max="6663" width="21.85546875" style="24" bestFit="1" customWidth="1"/>
    <col min="6664" max="6664" width="2.85546875" style="24" customWidth="1"/>
    <col min="6665" max="6665" width="8.85546875" style="24" customWidth="1"/>
    <col min="6666" max="6912" width="11.42578125" style="24"/>
    <col min="6913" max="6913" width="8.85546875" style="24" bestFit="1" customWidth="1"/>
    <col min="6914" max="6914" width="2.7109375" style="24" customWidth="1"/>
    <col min="6915" max="6915" width="22.140625" style="24" bestFit="1" customWidth="1"/>
    <col min="6916" max="6916" width="3.85546875" style="24" customWidth="1"/>
    <col min="6917" max="6917" width="8.85546875" style="24" bestFit="1" customWidth="1"/>
    <col min="6918" max="6918" width="3.28515625" style="24" customWidth="1"/>
    <col min="6919" max="6919" width="21.85546875" style="24" bestFit="1" customWidth="1"/>
    <col min="6920" max="6920" width="2.85546875" style="24" customWidth="1"/>
    <col min="6921" max="6921" width="8.85546875" style="24" customWidth="1"/>
    <col min="6922" max="7168" width="11.42578125" style="24"/>
    <col min="7169" max="7169" width="8.85546875" style="24" bestFit="1" customWidth="1"/>
    <col min="7170" max="7170" width="2.7109375" style="24" customWidth="1"/>
    <col min="7171" max="7171" width="22.140625" style="24" bestFit="1" customWidth="1"/>
    <col min="7172" max="7172" width="3.85546875" style="24" customWidth="1"/>
    <col min="7173" max="7173" width="8.85546875" style="24" bestFit="1" customWidth="1"/>
    <col min="7174" max="7174" width="3.28515625" style="24" customWidth="1"/>
    <col min="7175" max="7175" width="21.85546875" style="24" bestFit="1" customWidth="1"/>
    <col min="7176" max="7176" width="2.85546875" style="24" customWidth="1"/>
    <col min="7177" max="7177" width="8.85546875" style="24" customWidth="1"/>
    <col min="7178" max="7424" width="11.42578125" style="24"/>
    <col min="7425" max="7425" width="8.85546875" style="24" bestFit="1" customWidth="1"/>
    <col min="7426" max="7426" width="2.7109375" style="24" customWidth="1"/>
    <col min="7427" max="7427" width="22.140625" style="24" bestFit="1" customWidth="1"/>
    <col min="7428" max="7428" width="3.85546875" style="24" customWidth="1"/>
    <col min="7429" max="7429" width="8.85546875" style="24" bestFit="1" customWidth="1"/>
    <col min="7430" max="7430" width="3.28515625" style="24" customWidth="1"/>
    <col min="7431" max="7431" width="21.85546875" style="24" bestFit="1" customWidth="1"/>
    <col min="7432" max="7432" width="2.85546875" style="24" customWidth="1"/>
    <col min="7433" max="7433" width="8.85546875" style="24" customWidth="1"/>
    <col min="7434" max="7680" width="11.42578125" style="24"/>
    <col min="7681" max="7681" width="8.85546875" style="24" bestFit="1" customWidth="1"/>
    <col min="7682" max="7682" width="2.7109375" style="24" customWidth="1"/>
    <col min="7683" max="7683" width="22.140625" style="24" bestFit="1" customWidth="1"/>
    <col min="7684" max="7684" width="3.85546875" style="24" customWidth="1"/>
    <col min="7685" max="7685" width="8.85546875" style="24" bestFit="1" customWidth="1"/>
    <col min="7686" max="7686" width="3.28515625" style="24" customWidth="1"/>
    <col min="7687" max="7687" width="21.85546875" style="24" bestFit="1" customWidth="1"/>
    <col min="7688" max="7688" width="2.85546875" style="24" customWidth="1"/>
    <col min="7689" max="7689" width="8.85546875" style="24" customWidth="1"/>
    <col min="7690" max="7936" width="11.42578125" style="24"/>
    <col min="7937" max="7937" width="8.85546875" style="24" bestFit="1" customWidth="1"/>
    <col min="7938" max="7938" width="2.7109375" style="24" customWidth="1"/>
    <col min="7939" max="7939" width="22.140625" style="24" bestFit="1" customWidth="1"/>
    <col min="7940" max="7940" width="3.85546875" style="24" customWidth="1"/>
    <col min="7941" max="7941" width="8.85546875" style="24" bestFit="1" customWidth="1"/>
    <col min="7942" max="7942" width="3.28515625" style="24" customWidth="1"/>
    <col min="7943" max="7943" width="21.85546875" style="24" bestFit="1" customWidth="1"/>
    <col min="7944" max="7944" width="2.85546875" style="24" customWidth="1"/>
    <col min="7945" max="7945" width="8.85546875" style="24" customWidth="1"/>
    <col min="7946" max="8192" width="11.42578125" style="24"/>
    <col min="8193" max="8193" width="8.85546875" style="24" bestFit="1" customWidth="1"/>
    <col min="8194" max="8194" width="2.7109375" style="24" customWidth="1"/>
    <col min="8195" max="8195" width="22.140625" style="24" bestFit="1" customWidth="1"/>
    <col min="8196" max="8196" width="3.85546875" style="24" customWidth="1"/>
    <col min="8197" max="8197" width="8.85546875" style="24" bestFit="1" customWidth="1"/>
    <col min="8198" max="8198" width="3.28515625" style="24" customWidth="1"/>
    <col min="8199" max="8199" width="21.85546875" style="24" bestFit="1" customWidth="1"/>
    <col min="8200" max="8200" width="2.85546875" style="24" customWidth="1"/>
    <col min="8201" max="8201" width="8.85546875" style="24" customWidth="1"/>
    <col min="8202" max="8448" width="11.42578125" style="24"/>
    <col min="8449" max="8449" width="8.85546875" style="24" bestFit="1" customWidth="1"/>
    <col min="8450" max="8450" width="2.7109375" style="24" customWidth="1"/>
    <col min="8451" max="8451" width="22.140625" style="24" bestFit="1" customWidth="1"/>
    <col min="8452" max="8452" width="3.85546875" style="24" customWidth="1"/>
    <col min="8453" max="8453" width="8.85546875" style="24" bestFit="1" customWidth="1"/>
    <col min="8454" max="8454" width="3.28515625" style="24" customWidth="1"/>
    <col min="8455" max="8455" width="21.85546875" style="24" bestFit="1" customWidth="1"/>
    <col min="8456" max="8456" width="2.85546875" style="24" customWidth="1"/>
    <col min="8457" max="8457" width="8.85546875" style="24" customWidth="1"/>
    <col min="8458" max="8704" width="11.42578125" style="24"/>
    <col min="8705" max="8705" width="8.85546875" style="24" bestFit="1" customWidth="1"/>
    <col min="8706" max="8706" width="2.7109375" style="24" customWidth="1"/>
    <col min="8707" max="8707" width="22.140625" style="24" bestFit="1" customWidth="1"/>
    <col min="8708" max="8708" width="3.85546875" style="24" customWidth="1"/>
    <col min="8709" max="8709" width="8.85546875" style="24" bestFit="1" customWidth="1"/>
    <col min="8710" max="8710" width="3.28515625" style="24" customWidth="1"/>
    <col min="8711" max="8711" width="21.85546875" style="24" bestFit="1" customWidth="1"/>
    <col min="8712" max="8712" width="2.85546875" style="24" customWidth="1"/>
    <col min="8713" max="8713" width="8.85546875" style="24" customWidth="1"/>
    <col min="8714" max="8960" width="11.42578125" style="24"/>
    <col min="8961" max="8961" width="8.85546875" style="24" bestFit="1" customWidth="1"/>
    <col min="8962" max="8962" width="2.7109375" style="24" customWidth="1"/>
    <col min="8963" max="8963" width="22.140625" style="24" bestFit="1" customWidth="1"/>
    <col min="8964" max="8964" width="3.85546875" style="24" customWidth="1"/>
    <col min="8965" max="8965" width="8.85546875" style="24" bestFit="1" customWidth="1"/>
    <col min="8966" max="8966" width="3.28515625" style="24" customWidth="1"/>
    <col min="8967" max="8967" width="21.85546875" style="24" bestFit="1" customWidth="1"/>
    <col min="8968" max="8968" width="2.85546875" style="24" customWidth="1"/>
    <col min="8969" max="8969" width="8.85546875" style="24" customWidth="1"/>
    <col min="8970" max="9216" width="11.42578125" style="24"/>
    <col min="9217" max="9217" width="8.85546875" style="24" bestFit="1" customWidth="1"/>
    <col min="9218" max="9218" width="2.7109375" style="24" customWidth="1"/>
    <col min="9219" max="9219" width="22.140625" style="24" bestFit="1" customWidth="1"/>
    <col min="9220" max="9220" width="3.85546875" style="24" customWidth="1"/>
    <col min="9221" max="9221" width="8.85546875" style="24" bestFit="1" customWidth="1"/>
    <col min="9222" max="9222" width="3.28515625" style="24" customWidth="1"/>
    <col min="9223" max="9223" width="21.85546875" style="24" bestFit="1" customWidth="1"/>
    <col min="9224" max="9224" width="2.85546875" style="24" customWidth="1"/>
    <col min="9225" max="9225" width="8.85546875" style="24" customWidth="1"/>
    <col min="9226" max="9472" width="11.42578125" style="24"/>
    <col min="9473" max="9473" width="8.85546875" style="24" bestFit="1" customWidth="1"/>
    <col min="9474" max="9474" width="2.7109375" style="24" customWidth="1"/>
    <col min="9475" max="9475" width="22.140625" style="24" bestFit="1" customWidth="1"/>
    <col min="9476" max="9476" width="3.85546875" style="24" customWidth="1"/>
    <col min="9477" max="9477" width="8.85546875" style="24" bestFit="1" customWidth="1"/>
    <col min="9478" max="9478" width="3.28515625" style="24" customWidth="1"/>
    <col min="9479" max="9479" width="21.85546875" style="24" bestFit="1" customWidth="1"/>
    <col min="9480" max="9480" width="2.85546875" style="24" customWidth="1"/>
    <col min="9481" max="9481" width="8.85546875" style="24" customWidth="1"/>
    <col min="9482" max="9728" width="11.42578125" style="24"/>
    <col min="9729" max="9729" width="8.85546875" style="24" bestFit="1" customWidth="1"/>
    <col min="9730" max="9730" width="2.7109375" style="24" customWidth="1"/>
    <col min="9731" max="9731" width="22.140625" style="24" bestFit="1" customWidth="1"/>
    <col min="9732" max="9732" width="3.85546875" style="24" customWidth="1"/>
    <col min="9733" max="9733" width="8.85546875" style="24" bestFit="1" customWidth="1"/>
    <col min="9734" max="9734" width="3.28515625" style="24" customWidth="1"/>
    <col min="9735" max="9735" width="21.85546875" style="24" bestFit="1" customWidth="1"/>
    <col min="9736" max="9736" width="2.85546875" style="24" customWidth="1"/>
    <col min="9737" max="9737" width="8.85546875" style="24" customWidth="1"/>
    <col min="9738" max="9984" width="11.42578125" style="24"/>
    <col min="9985" max="9985" width="8.85546875" style="24" bestFit="1" customWidth="1"/>
    <col min="9986" max="9986" width="2.7109375" style="24" customWidth="1"/>
    <col min="9987" max="9987" width="22.140625" style="24" bestFit="1" customWidth="1"/>
    <col min="9988" max="9988" width="3.85546875" style="24" customWidth="1"/>
    <col min="9989" max="9989" width="8.85546875" style="24" bestFit="1" customWidth="1"/>
    <col min="9990" max="9990" width="3.28515625" style="24" customWidth="1"/>
    <col min="9991" max="9991" width="21.85546875" style="24" bestFit="1" customWidth="1"/>
    <col min="9992" max="9992" width="2.85546875" style="24" customWidth="1"/>
    <col min="9993" max="9993" width="8.85546875" style="24" customWidth="1"/>
    <col min="9994" max="10240" width="11.42578125" style="24"/>
    <col min="10241" max="10241" width="8.85546875" style="24" bestFit="1" customWidth="1"/>
    <col min="10242" max="10242" width="2.7109375" style="24" customWidth="1"/>
    <col min="10243" max="10243" width="22.140625" style="24" bestFit="1" customWidth="1"/>
    <col min="10244" max="10244" width="3.85546875" style="24" customWidth="1"/>
    <col min="10245" max="10245" width="8.85546875" style="24" bestFit="1" customWidth="1"/>
    <col min="10246" max="10246" width="3.28515625" style="24" customWidth="1"/>
    <col min="10247" max="10247" width="21.85546875" style="24" bestFit="1" customWidth="1"/>
    <col min="10248" max="10248" width="2.85546875" style="24" customWidth="1"/>
    <col min="10249" max="10249" width="8.85546875" style="24" customWidth="1"/>
    <col min="10250" max="10496" width="11.42578125" style="24"/>
    <col min="10497" max="10497" width="8.85546875" style="24" bestFit="1" customWidth="1"/>
    <col min="10498" max="10498" width="2.7109375" style="24" customWidth="1"/>
    <col min="10499" max="10499" width="22.140625" style="24" bestFit="1" customWidth="1"/>
    <col min="10500" max="10500" width="3.85546875" style="24" customWidth="1"/>
    <col min="10501" max="10501" width="8.85546875" style="24" bestFit="1" customWidth="1"/>
    <col min="10502" max="10502" width="3.28515625" style="24" customWidth="1"/>
    <col min="10503" max="10503" width="21.85546875" style="24" bestFit="1" customWidth="1"/>
    <col min="10504" max="10504" width="2.85546875" style="24" customWidth="1"/>
    <col min="10505" max="10505" width="8.85546875" style="24" customWidth="1"/>
    <col min="10506" max="10752" width="11.42578125" style="24"/>
    <col min="10753" max="10753" width="8.85546875" style="24" bestFit="1" customWidth="1"/>
    <col min="10754" max="10754" width="2.7109375" style="24" customWidth="1"/>
    <col min="10755" max="10755" width="22.140625" style="24" bestFit="1" customWidth="1"/>
    <col min="10756" max="10756" width="3.85546875" style="24" customWidth="1"/>
    <col min="10757" max="10757" width="8.85546875" style="24" bestFit="1" customWidth="1"/>
    <col min="10758" max="10758" width="3.28515625" style="24" customWidth="1"/>
    <col min="10759" max="10759" width="21.85546875" style="24" bestFit="1" customWidth="1"/>
    <col min="10760" max="10760" width="2.85546875" style="24" customWidth="1"/>
    <col min="10761" max="10761" width="8.85546875" style="24" customWidth="1"/>
    <col min="10762" max="11008" width="11.42578125" style="24"/>
    <col min="11009" max="11009" width="8.85546875" style="24" bestFit="1" customWidth="1"/>
    <col min="11010" max="11010" width="2.7109375" style="24" customWidth="1"/>
    <col min="11011" max="11011" width="22.140625" style="24" bestFit="1" customWidth="1"/>
    <col min="11012" max="11012" width="3.85546875" style="24" customWidth="1"/>
    <col min="11013" max="11013" width="8.85546875" style="24" bestFit="1" customWidth="1"/>
    <col min="11014" max="11014" width="3.28515625" style="24" customWidth="1"/>
    <col min="11015" max="11015" width="21.85546875" style="24" bestFit="1" customWidth="1"/>
    <col min="11016" max="11016" width="2.85546875" style="24" customWidth="1"/>
    <col min="11017" max="11017" width="8.85546875" style="24" customWidth="1"/>
    <col min="11018" max="11264" width="11.42578125" style="24"/>
    <col min="11265" max="11265" width="8.85546875" style="24" bestFit="1" customWidth="1"/>
    <col min="11266" max="11266" width="2.7109375" style="24" customWidth="1"/>
    <col min="11267" max="11267" width="22.140625" style="24" bestFit="1" customWidth="1"/>
    <col min="11268" max="11268" width="3.85546875" style="24" customWidth="1"/>
    <col min="11269" max="11269" width="8.85546875" style="24" bestFit="1" customWidth="1"/>
    <col min="11270" max="11270" width="3.28515625" style="24" customWidth="1"/>
    <col min="11271" max="11271" width="21.85546875" style="24" bestFit="1" customWidth="1"/>
    <col min="11272" max="11272" width="2.85546875" style="24" customWidth="1"/>
    <col min="11273" max="11273" width="8.85546875" style="24" customWidth="1"/>
    <col min="11274" max="11520" width="11.42578125" style="24"/>
    <col min="11521" max="11521" width="8.85546875" style="24" bestFit="1" customWidth="1"/>
    <col min="11522" max="11522" width="2.7109375" style="24" customWidth="1"/>
    <col min="11523" max="11523" width="22.140625" style="24" bestFit="1" customWidth="1"/>
    <col min="11524" max="11524" width="3.85546875" style="24" customWidth="1"/>
    <col min="11525" max="11525" width="8.85546875" style="24" bestFit="1" customWidth="1"/>
    <col min="11526" max="11526" width="3.28515625" style="24" customWidth="1"/>
    <col min="11527" max="11527" width="21.85546875" style="24" bestFit="1" customWidth="1"/>
    <col min="11528" max="11528" width="2.85546875" style="24" customWidth="1"/>
    <col min="11529" max="11529" width="8.85546875" style="24" customWidth="1"/>
    <col min="11530" max="11776" width="11.42578125" style="24"/>
    <col min="11777" max="11777" width="8.85546875" style="24" bestFit="1" customWidth="1"/>
    <col min="11778" max="11778" width="2.7109375" style="24" customWidth="1"/>
    <col min="11779" max="11779" width="22.140625" style="24" bestFit="1" customWidth="1"/>
    <col min="11780" max="11780" width="3.85546875" style="24" customWidth="1"/>
    <col min="11781" max="11781" width="8.85546875" style="24" bestFit="1" customWidth="1"/>
    <col min="11782" max="11782" width="3.28515625" style="24" customWidth="1"/>
    <col min="11783" max="11783" width="21.85546875" style="24" bestFit="1" customWidth="1"/>
    <col min="11784" max="11784" width="2.85546875" style="24" customWidth="1"/>
    <col min="11785" max="11785" width="8.85546875" style="24" customWidth="1"/>
    <col min="11786" max="12032" width="11.42578125" style="24"/>
    <col min="12033" max="12033" width="8.85546875" style="24" bestFit="1" customWidth="1"/>
    <col min="12034" max="12034" width="2.7109375" style="24" customWidth="1"/>
    <col min="12035" max="12035" width="22.140625" style="24" bestFit="1" customWidth="1"/>
    <col min="12036" max="12036" width="3.85546875" style="24" customWidth="1"/>
    <col min="12037" max="12037" width="8.85546875" style="24" bestFit="1" customWidth="1"/>
    <col min="12038" max="12038" width="3.28515625" style="24" customWidth="1"/>
    <col min="12039" max="12039" width="21.85546875" style="24" bestFit="1" customWidth="1"/>
    <col min="12040" max="12040" width="2.85546875" style="24" customWidth="1"/>
    <col min="12041" max="12041" width="8.85546875" style="24" customWidth="1"/>
    <col min="12042" max="12288" width="11.42578125" style="24"/>
    <col min="12289" max="12289" width="8.85546875" style="24" bestFit="1" customWidth="1"/>
    <col min="12290" max="12290" width="2.7109375" style="24" customWidth="1"/>
    <col min="12291" max="12291" width="22.140625" style="24" bestFit="1" customWidth="1"/>
    <col min="12292" max="12292" width="3.85546875" style="24" customWidth="1"/>
    <col min="12293" max="12293" width="8.85546875" style="24" bestFit="1" customWidth="1"/>
    <col min="12294" max="12294" width="3.28515625" style="24" customWidth="1"/>
    <col min="12295" max="12295" width="21.85546875" style="24" bestFit="1" customWidth="1"/>
    <col min="12296" max="12296" width="2.85546875" style="24" customWidth="1"/>
    <col min="12297" max="12297" width="8.85546875" style="24" customWidth="1"/>
    <col min="12298" max="12544" width="11.42578125" style="24"/>
    <col min="12545" max="12545" width="8.85546875" style="24" bestFit="1" customWidth="1"/>
    <col min="12546" max="12546" width="2.7109375" style="24" customWidth="1"/>
    <col min="12547" max="12547" width="22.140625" style="24" bestFit="1" customWidth="1"/>
    <col min="12548" max="12548" width="3.85546875" style="24" customWidth="1"/>
    <col min="12549" max="12549" width="8.85546875" style="24" bestFit="1" customWidth="1"/>
    <col min="12550" max="12550" width="3.28515625" style="24" customWidth="1"/>
    <col min="12551" max="12551" width="21.85546875" style="24" bestFit="1" customWidth="1"/>
    <col min="12552" max="12552" width="2.85546875" style="24" customWidth="1"/>
    <col min="12553" max="12553" width="8.85546875" style="24" customWidth="1"/>
    <col min="12554" max="12800" width="11.42578125" style="24"/>
    <col min="12801" max="12801" width="8.85546875" style="24" bestFit="1" customWidth="1"/>
    <col min="12802" max="12802" width="2.7109375" style="24" customWidth="1"/>
    <col min="12803" max="12803" width="22.140625" style="24" bestFit="1" customWidth="1"/>
    <col min="12804" max="12804" width="3.85546875" style="24" customWidth="1"/>
    <col min="12805" max="12805" width="8.85546875" style="24" bestFit="1" customWidth="1"/>
    <col min="12806" max="12806" width="3.28515625" style="24" customWidth="1"/>
    <col min="12807" max="12807" width="21.85546875" style="24" bestFit="1" customWidth="1"/>
    <col min="12808" max="12808" width="2.85546875" style="24" customWidth="1"/>
    <col min="12809" max="12809" width="8.85546875" style="24" customWidth="1"/>
    <col min="12810" max="13056" width="11.42578125" style="24"/>
    <col min="13057" max="13057" width="8.85546875" style="24" bestFit="1" customWidth="1"/>
    <col min="13058" max="13058" width="2.7109375" style="24" customWidth="1"/>
    <col min="13059" max="13059" width="22.140625" style="24" bestFit="1" customWidth="1"/>
    <col min="13060" max="13060" width="3.85546875" style="24" customWidth="1"/>
    <col min="13061" max="13061" width="8.85546875" style="24" bestFit="1" customWidth="1"/>
    <col min="13062" max="13062" width="3.28515625" style="24" customWidth="1"/>
    <col min="13063" max="13063" width="21.85546875" style="24" bestFit="1" customWidth="1"/>
    <col min="13064" max="13064" width="2.85546875" style="24" customWidth="1"/>
    <col min="13065" max="13065" width="8.85546875" style="24" customWidth="1"/>
    <col min="13066" max="13312" width="11.42578125" style="24"/>
    <col min="13313" max="13313" width="8.85546875" style="24" bestFit="1" customWidth="1"/>
    <col min="13314" max="13314" width="2.7109375" style="24" customWidth="1"/>
    <col min="13315" max="13315" width="22.140625" style="24" bestFit="1" customWidth="1"/>
    <col min="13316" max="13316" width="3.85546875" style="24" customWidth="1"/>
    <col min="13317" max="13317" width="8.85546875" style="24" bestFit="1" customWidth="1"/>
    <col min="13318" max="13318" width="3.28515625" style="24" customWidth="1"/>
    <col min="13319" max="13319" width="21.85546875" style="24" bestFit="1" customWidth="1"/>
    <col min="13320" max="13320" width="2.85546875" style="24" customWidth="1"/>
    <col min="13321" max="13321" width="8.85546875" style="24" customWidth="1"/>
    <col min="13322" max="13568" width="11.42578125" style="24"/>
    <col min="13569" max="13569" width="8.85546875" style="24" bestFit="1" customWidth="1"/>
    <col min="13570" max="13570" width="2.7109375" style="24" customWidth="1"/>
    <col min="13571" max="13571" width="22.140625" style="24" bestFit="1" customWidth="1"/>
    <col min="13572" max="13572" width="3.85546875" style="24" customWidth="1"/>
    <col min="13573" max="13573" width="8.85546875" style="24" bestFit="1" customWidth="1"/>
    <col min="13574" max="13574" width="3.28515625" style="24" customWidth="1"/>
    <col min="13575" max="13575" width="21.85546875" style="24" bestFit="1" customWidth="1"/>
    <col min="13576" max="13576" width="2.85546875" style="24" customWidth="1"/>
    <col min="13577" max="13577" width="8.85546875" style="24" customWidth="1"/>
    <col min="13578" max="13824" width="11.42578125" style="24"/>
    <col min="13825" max="13825" width="8.85546875" style="24" bestFit="1" customWidth="1"/>
    <col min="13826" max="13826" width="2.7109375" style="24" customWidth="1"/>
    <col min="13827" max="13827" width="22.140625" style="24" bestFit="1" customWidth="1"/>
    <col min="13828" max="13828" width="3.85546875" style="24" customWidth="1"/>
    <col min="13829" max="13829" width="8.85546875" style="24" bestFit="1" customWidth="1"/>
    <col min="13830" max="13830" width="3.28515625" style="24" customWidth="1"/>
    <col min="13831" max="13831" width="21.85546875" style="24" bestFit="1" customWidth="1"/>
    <col min="13832" max="13832" width="2.85546875" style="24" customWidth="1"/>
    <col min="13833" max="13833" width="8.85546875" style="24" customWidth="1"/>
    <col min="13834" max="14080" width="11.42578125" style="24"/>
    <col min="14081" max="14081" width="8.85546875" style="24" bestFit="1" customWidth="1"/>
    <col min="14082" max="14082" width="2.7109375" style="24" customWidth="1"/>
    <col min="14083" max="14083" width="22.140625" style="24" bestFit="1" customWidth="1"/>
    <col min="14084" max="14084" width="3.85546875" style="24" customWidth="1"/>
    <col min="14085" max="14085" width="8.85546875" style="24" bestFit="1" customWidth="1"/>
    <col min="14086" max="14086" width="3.28515625" style="24" customWidth="1"/>
    <col min="14087" max="14087" width="21.85546875" style="24" bestFit="1" customWidth="1"/>
    <col min="14088" max="14088" width="2.85546875" style="24" customWidth="1"/>
    <col min="14089" max="14089" width="8.85546875" style="24" customWidth="1"/>
    <col min="14090" max="14336" width="11.42578125" style="24"/>
    <col min="14337" max="14337" width="8.85546875" style="24" bestFit="1" customWidth="1"/>
    <col min="14338" max="14338" width="2.7109375" style="24" customWidth="1"/>
    <col min="14339" max="14339" width="22.140625" style="24" bestFit="1" customWidth="1"/>
    <col min="14340" max="14340" width="3.85546875" style="24" customWidth="1"/>
    <col min="14341" max="14341" width="8.85546875" style="24" bestFit="1" customWidth="1"/>
    <col min="14342" max="14342" width="3.28515625" style="24" customWidth="1"/>
    <col min="14343" max="14343" width="21.85546875" style="24" bestFit="1" customWidth="1"/>
    <col min="14344" max="14344" width="2.85546875" style="24" customWidth="1"/>
    <col min="14345" max="14345" width="8.85546875" style="24" customWidth="1"/>
    <col min="14346" max="14592" width="11.42578125" style="24"/>
    <col min="14593" max="14593" width="8.85546875" style="24" bestFit="1" customWidth="1"/>
    <col min="14594" max="14594" width="2.7109375" style="24" customWidth="1"/>
    <col min="14595" max="14595" width="22.140625" style="24" bestFit="1" customWidth="1"/>
    <col min="14596" max="14596" width="3.85546875" style="24" customWidth="1"/>
    <col min="14597" max="14597" width="8.85546875" style="24" bestFit="1" customWidth="1"/>
    <col min="14598" max="14598" width="3.28515625" style="24" customWidth="1"/>
    <col min="14599" max="14599" width="21.85546875" style="24" bestFit="1" customWidth="1"/>
    <col min="14600" max="14600" width="2.85546875" style="24" customWidth="1"/>
    <col min="14601" max="14601" width="8.85546875" style="24" customWidth="1"/>
    <col min="14602" max="14848" width="11.42578125" style="24"/>
    <col min="14849" max="14849" width="8.85546875" style="24" bestFit="1" customWidth="1"/>
    <col min="14850" max="14850" width="2.7109375" style="24" customWidth="1"/>
    <col min="14851" max="14851" width="22.140625" style="24" bestFit="1" customWidth="1"/>
    <col min="14852" max="14852" width="3.85546875" style="24" customWidth="1"/>
    <col min="14853" max="14853" width="8.85546875" style="24" bestFit="1" customWidth="1"/>
    <col min="14854" max="14854" width="3.28515625" style="24" customWidth="1"/>
    <col min="14855" max="14855" width="21.85546875" style="24" bestFit="1" customWidth="1"/>
    <col min="14856" max="14856" width="2.85546875" style="24" customWidth="1"/>
    <col min="14857" max="14857" width="8.85546875" style="24" customWidth="1"/>
    <col min="14858" max="15104" width="11.42578125" style="24"/>
    <col min="15105" max="15105" width="8.85546875" style="24" bestFit="1" customWidth="1"/>
    <col min="15106" max="15106" width="2.7109375" style="24" customWidth="1"/>
    <col min="15107" max="15107" width="22.140625" style="24" bestFit="1" customWidth="1"/>
    <col min="15108" max="15108" width="3.85546875" style="24" customWidth="1"/>
    <col min="15109" max="15109" width="8.85546875" style="24" bestFit="1" customWidth="1"/>
    <col min="15110" max="15110" width="3.28515625" style="24" customWidth="1"/>
    <col min="15111" max="15111" width="21.85546875" style="24" bestFit="1" customWidth="1"/>
    <col min="15112" max="15112" width="2.85546875" style="24" customWidth="1"/>
    <col min="15113" max="15113" width="8.85546875" style="24" customWidth="1"/>
    <col min="15114" max="15360" width="11.42578125" style="24"/>
    <col min="15361" max="15361" width="8.85546875" style="24" bestFit="1" customWidth="1"/>
    <col min="15362" max="15362" width="2.7109375" style="24" customWidth="1"/>
    <col min="15363" max="15363" width="22.140625" style="24" bestFit="1" customWidth="1"/>
    <col min="15364" max="15364" width="3.85546875" style="24" customWidth="1"/>
    <col min="15365" max="15365" width="8.85546875" style="24" bestFit="1" customWidth="1"/>
    <col min="15366" max="15366" width="3.28515625" style="24" customWidth="1"/>
    <col min="15367" max="15367" width="21.85546875" style="24" bestFit="1" customWidth="1"/>
    <col min="15368" max="15368" width="2.85546875" style="24" customWidth="1"/>
    <col min="15369" max="15369" width="8.85546875" style="24" customWidth="1"/>
    <col min="15370" max="15616" width="11.42578125" style="24"/>
    <col min="15617" max="15617" width="8.85546875" style="24" bestFit="1" customWidth="1"/>
    <col min="15618" max="15618" width="2.7109375" style="24" customWidth="1"/>
    <col min="15619" max="15619" width="22.140625" style="24" bestFit="1" customWidth="1"/>
    <col min="15620" max="15620" width="3.85546875" style="24" customWidth="1"/>
    <col min="15621" max="15621" width="8.85546875" style="24" bestFit="1" customWidth="1"/>
    <col min="15622" max="15622" width="3.28515625" style="24" customWidth="1"/>
    <col min="15623" max="15623" width="21.85546875" style="24" bestFit="1" customWidth="1"/>
    <col min="15624" max="15624" width="2.85546875" style="24" customWidth="1"/>
    <col min="15625" max="15625" width="8.85546875" style="24" customWidth="1"/>
    <col min="15626" max="15872" width="11.42578125" style="24"/>
    <col min="15873" max="15873" width="8.85546875" style="24" bestFit="1" customWidth="1"/>
    <col min="15874" max="15874" width="2.7109375" style="24" customWidth="1"/>
    <col min="15875" max="15875" width="22.140625" style="24" bestFit="1" customWidth="1"/>
    <col min="15876" max="15876" width="3.85546875" style="24" customWidth="1"/>
    <col min="15877" max="15877" width="8.85546875" style="24" bestFit="1" customWidth="1"/>
    <col min="15878" max="15878" width="3.28515625" style="24" customWidth="1"/>
    <col min="15879" max="15879" width="21.85546875" style="24" bestFit="1" customWidth="1"/>
    <col min="15880" max="15880" width="2.85546875" style="24" customWidth="1"/>
    <col min="15881" max="15881" width="8.85546875" style="24" customWidth="1"/>
    <col min="15882" max="16128" width="11.42578125" style="24"/>
    <col min="16129" max="16129" width="8.85546875" style="24" bestFit="1" customWidth="1"/>
    <col min="16130" max="16130" width="2.7109375" style="24" customWidth="1"/>
    <col min="16131" max="16131" width="22.140625" style="24" bestFit="1" customWidth="1"/>
    <col min="16132" max="16132" width="3.85546875" style="24" customWidth="1"/>
    <col min="16133" max="16133" width="8.85546875" style="24" bestFit="1" customWidth="1"/>
    <col min="16134" max="16134" width="3.28515625" style="24" customWidth="1"/>
    <col min="16135" max="16135" width="21.85546875" style="24" bestFit="1" customWidth="1"/>
    <col min="16136" max="16136" width="2.85546875" style="24" customWidth="1"/>
    <col min="16137" max="16137" width="8.85546875" style="24" customWidth="1"/>
    <col min="16138" max="16384" width="11.42578125" style="24"/>
  </cols>
  <sheetData>
    <row r="1" spans="1:13" ht="42" customHeight="1" x14ac:dyDescent="0.2">
      <c r="A1" s="48" t="s">
        <v>87</v>
      </c>
      <c r="B1" s="49"/>
      <c r="C1" s="49"/>
      <c r="D1" s="49"/>
      <c r="E1" s="49"/>
      <c r="F1" s="49"/>
      <c r="G1" s="49"/>
      <c r="H1" s="49"/>
      <c r="I1" s="50"/>
      <c r="K1" s="47" t="s">
        <v>97</v>
      </c>
      <c r="L1" s="47" t="s">
        <v>0</v>
      </c>
    </row>
    <row r="2" spans="1:13" ht="13.5" customHeight="1" thickBot="1" x14ac:dyDescent="0.3">
      <c r="A2" s="24" t="s">
        <v>54</v>
      </c>
      <c r="C2" s="25"/>
      <c r="D2" s="25"/>
      <c r="E2" s="24"/>
      <c r="F2" s="25"/>
      <c r="G2" s="25"/>
      <c r="H2" s="25"/>
      <c r="I2" s="24" t="s">
        <v>54</v>
      </c>
      <c r="K2" s="31">
        <v>1</v>
      </c>
      <c r="L2" t="s">
        <v>70</v>
      </c>
      <c r="M2"/>
    </row>
    <row r="3" spans="1:13" ht="15.75" thickBot="1" x14ac:dyDescent="0.3">
      <c r="A3" s="51"/>
      <c r="C3" s="27" t="str">
        <f>L2</f>
        <v>GILQUIN marie</v>
      </c>
      <c r="D3" s="28"/>
      <c r="E3" s="53"/>
      <c r="G3" s="27" t="str">
        <f>L4</f>
        <v>PETIT Alain</v>
      </c>
      <c r="I3" s="51"/>
      <c r="K3" s="31">
        <v>2</v>
      </c>
      <c r="L3" t="s">
        <v>61</v>
      </c>
      <c r="M3"/>
    </row>
    <row r="4" spans="1:13" ht="15.75" thickBot="1" x14ac:dyDescent="0.3">
      <c r="A4" s="52"/>
      <c r="C4" s="27" t="str">
        <f>L3</f>
        <v>SANTO Valérie</v>
      </c>
      <c r="E4" s="53"/>
      <c r="G4" s="27" t="str">
        <f>L5</f>
        <v>CAROLLO Angelo</v>
      </c>
      <c r="I4" s="52"/>
      <c r="K4" s="31">
        <v>3</v>
      </c>
      <c r="L4" t="s">
        <v>35</v>
      </c>
      <c r="M4"/>
    </row>
    <row r="5" spans="1:13" ht="15.75" thickBot="1" x14ac:dyDescent="0.3">
      <c r="C5" s="31"/>
      <c r="G5" s="31"/>
      <c r="K5" s="31">
        <v>4</v>
      </c>
      <c r="L5" t="s">
        <v>32</v>
      </c>
      <c r="M5"/>
    </row>
    <row r="6" spans="1:13" ht="15.75" thickBot="1" x14ac:dyDescent="0.3">
      <c r="A6" s="51"/>
      <c r="C6" s="27" t="str">
        <f>L6</f>
        <v>PORCHER Jean-Claude</v>
      </c>
      <c r="D6" s="33"/>
      <c r="E6" s="53"/>
      <c r="G6" s="27" t="str">
        <f>L8</f>
        <v>MARIN Babette</v>
      </c>
      <c r="I6" s="51"/>
      <c r="K6" s="31">
        <v>5</v>
      </c>
      <c r="L6" t="s">
        <v>23</v>
      </c>
      <c r="M6"/>
    </row>
    <row r="7" spans="1:13" ht="15.75" thickBot="1" x14ac:dyDescent="0.3">
      <c r="A7" s="52"/>
      <c r="C7" s="27" t="str">
        <f>L7</f>
        <v>MARIN Didier</v>
      </c>
      <c r="D7" s="33"/>
      <c r="E7" s="53"/>
      <c r="G7" s="27" t="str">
        <f>L9</f>
        <v>BOLZER Annita</v>
      </c>
      <c r="I7" s="52"/>
      <c r="K7" s="31">
        <v>6</v>
      </c>
      <c r="L7" t="s">
        <v>40</v>
      </c>
      <c r="M7"/>
    </row>
    <row r="8" spans="1:13" ht="15.75" thickBot="1" x14ac:dyDescent="0.3">
      <c r="C8" s="31"/>
      <c r="G8" s="31"/>
      <c r="K8" s="31">
        <v>7</v>
      </c>
      <c r="L8" t="s">
        <v>39</v>
      </c>
      <c r="M8"/>
    </row>
    <row r="9" spans="1:13" ht="15.75" thickBot="1" x14ac:dyDescent="0.3">
      <c r="A9" s="51"/>
      <c r="C9" s="27" t="str">
        <f>L10</f>
        <v>GUIOMAR Isabelle</v>
      </c>
      <c r="D9" s="33"/>
      <c r="E9" s="53"/>
      <c r="G9" s="27" t="str">
        <f>L12</f>
        <v>HACQUEL Henri</v>
      </c>
      <c r="I9" s="51"/>
      <c r="K9" s="31">
        <v>8</v>
      </c>
      <c r="L9" t="s">
        <v>17</v>
      </c>
      <c r="M9"/>
    </row>
    <row r="10" spans="1:13" ht="15.75" thickBot="1" x14ac:dyDescent="0.3">
      <c r="A10" s="52"/>
      <c r="C10" s="27" t="str">
        <f>L11</f>
        <v>ROUGERIE Jean Guy</v>
      </c>
      <c r="D10" s="33"/>
      <c r="E10" s="53"/>
      <c r="G10" s="27" t="str">
        <f>L13</f>
        <v>MARZOCCA Christophe</v>
      </c>
      <c r="I10" s="52"/>
      <c r="K10" s="31">
        <v>9</v>
      </c>
      <c r="L10" s="55" t="s">
        <v>102</v>
      </c>
      <c r="M10"/>
    </row>
    <row r="11" spans="1:13" ht="15.75" thickBot="1" x14ac:dyDescent="0.3">
      <c r="C11" s="31"/>
      <c r="G11" s="31"/>
      <c r="K11" s="31">
        <v>10</v>
      </c>
      <c r="L11" t="s">
        <v>78</v>
      </c>
      <c r="M11"/>
    </row>
    <row r="12" spans="1:13" ht="15.75" thickBot="1" x14ac:dyDescent="0.3">
      <c r="A12" s="51"/>
      <c r="C12" s="27" t="str">
        <f>L14</f>
        <v>KONOPKA Patrycja</v>
      </c>
      <c r="E12" s="53"/>
      <c r="G12" s="27" t="str">
        <f>L16</f>
        <v>MATHIEN Patrick</v>
      </c>
      <c r="I12" s="51"/>
      <c r="K12" s="31">
        <v>11</v>
      </c>
      <c r="L12" s="55" t="s">
        <v>98</v>
      </c>
      <c r="M12"/>
    </row>
    <row r="13" spans="1:13" ht="15.75" thickBot="1" x14ac:dyDescent="0.3">
      <c r="A13" s="52"/>
      <c r="C13" s="27" t="str">
        <f>L15</f>
        <v>GONDOUIN Jean Marc</v>
      </c>
      <c r="E13" s="53"/>
      <c r="G13" s="27" t="str">
        <f>L17</f>
        <v>DELAS Christiane</v>
      </c>
      <c r="I13" s="52"/>
      <c r="K13" s="31">
        <v>12</v>
      </c>
      <c r="L13" t="s">
        <v>72</v>
      </c>
      <c r="M13"/>
    </row>
    <row r="14" spans="1:13" ht="15.75" thickBot="1" x14ac:dyDescent="0.3">
      <c r="C14" s="31"/>
      <c r="G14" s="31"/>
      <c r="K14" s="31">
        <v>13</v>
      </c>
      <c r="L14" s="55" t="s">
        <v>103</v>
      </c>
      <c r="M14"/>
    </row>
    <row r="15" spans="1:13" ht="15.75" thickBot="1" x14ac:dyDescent="0.3">
      <c r="A15" s="51"/>
      <c r="C15" s="27" t="str">
        <f>L18</f>
        <v>DULEY Mickael</v>
      </c>
      <c r="E15" s="53"/>
      <c r="G15" s="27" t="str">
        <f>L20</f>
        <v>MOUZAY Alain</v>
      </c>
      <c r="I15" s="51"/>
      <c r="K15" s="31">
        <v>14</v>
      </c>
      <c r="L15" t="s">
        <v>79</v>
      </c>
      <c r="M15"/>
    </row>
    <row r="16" spans="1:13" ht="15.75" thickBot="1" x14ac:dyDescent="0.3">
      <c r="A16" s="52"/>
      <c r="C16" s="27" t="str">
        <f>L19</f>
        <v>BENSABAT Henri</v>
      </c>
      <c r="E16" s="53"/>
      <c r="G16" s="27" t="str">
        <f>L21</f>
        <v>TAVERNIER Linda</v>
      </c>
      <c r="I16" s="52"/>
      <c r="K16" s="31">
        <v>15</v>
      </c>
      <c r="L16" t="s">
        <v>51</v>
      </c>
      <c r="M16"/>
    </row>
    <row r="17" spans="1:13" ht="15.75" thickBot="1" x14ac:dyDescent="0.3">
      <c r="C17" s="31"/>
      <c r="G17" s="31"/>
      <c r="K17" s="31">
        <v>16</v>
      </c>
      <c r="L17" t="s">
        <v>20</v>
      </c>
      <c r="M17"/>
    </row>
    <row r="18" spans="1:13" ht="15.75" thickBot="1" x14ac:dyDescent="0.3">
      <c r="A18" s="51"/>
      <c r="C18" s="27" t="str">
        <f>L22</f>
        <v>VIDOT Annick</v>
      </c>
      <c r="E18" s="53"/>
      <c r="G18" s="27" t="str">
        <f>L24</f>
        <v>TOURTE Poppi</v>
      </c>
      <c r="I18" s="51"/>
      <c r="K18" s="31">
        <v>17</v>
      </c>
      <c r="L18" t="s">
        <v>29</v>
      </c>
      <c r="M18"/>
    </row>
    <row r="19" spans="1:13" ht="15.75" thickBot="1" x14ac:dyDescent="0.3">
      <c r="A19" s="52"/>
      <c r="C19" s="27" t="str">
        <f>L23</f>
        <v>GASPARD  Arnaldo</v>
      </c>
      <c r="E19" s="53"/>
      <c r="G19" s="27" t="str">
        <f>L25</f>
        <v>NAVA Véronique</v>
      </c>
      <c r="I19" s="52"/>
      <c r="K19" s="31">
        <v>18</v>
      </c>
      <c r="L19" t="s">
        <v>24</v>
      </c>
      <c r="M19"/>
    </row>
    <row r="20" spans="1:13" ht="15.75" thickBot="1" x14ac:dyDescent="0.3">
      <c r="C20" s="31"/>
      <c r="G20" s="31"/>
      <c r="K20" s="31">
        <v>19</v>
      </c>
      <c r="L20" t="s">
        <v>68</v>
      </c>
      <c r="M20"/>
    </row>
    <row r="21" spans="1:13" ht="15.75" thickBot="1" x14ac:dyDescent="0.3">
      <c r="A21" s="51"/>
      <c r="C21" s="27" t="str">
        <f>L26</f>
        <v>DUTHU Gilbert</v>
      </c>
      <c r="E21" s="53"/>
      <c r="G21" s="27" t="str">
        <f>L28</f>
        <v>FICHE Sébastien</v>
      </c>
      <c r="I21" s="51"/>
      <c r="K21" s="31">
        <v>20</v>
      </c>
      <c r="L21" t="s">
        <v>50</v>
      </c>
      <c r="M21"/>
    </row>
    <row r="22" spans="1:13" ht="15.75" thickBot="1" x14ac:dyDescent="0.3">
      <c r="A22" s="52"/>
      <c r="C22" s="27" t="str">
        <f>L27</f>
        <v>MILHOMME Roland</v>
      </c>
      <c r="E22" s="53"/>
      <c r="G22" s="27" t="str">
        <f>L29</f>
        <v>BONNET Guy</v>
      </c>
      <c r="I22" s="52"/>
      <c r="K22" s="31">
        <v>21</v>
      </c>
      <c r="L22" t="s">
        <v>25</v>
      </c>
      <c r="M22"/>
    </row>
    <row r="23" spans="1:13" ht="15.75" thickBot="1" x14ac:dyDescent="0.3">
      <c r="C23" s="31"/>
      <c r="G23" s="31"/>
      <c r="K23" s="31">
        <v>22</v>
      </c>
      <c r="L23" t="s">
        <v>45</v>
      </c>
      <c r="M23"/>
    </row>
    <row r="24" spans="1:13" ht="15.75" thickBot="1" x14ac:dyDescent="0.3">
      <c r="A24" s="51"/>
      <c r="C24" s="27" t="str">
        <f>L30</f>
        <v>BELKACEM Momo</v>
      </c>
      <c r="E24" s="53"/>
      <c r="G24" s="27" t="str">
        <f>L32</f>
        <v>DEPRETTO Michel</v>
      </c>
      <c r="I24" s="51"/>
      <c r="K24" s="31">
        <v>23</v>
      </c>
      <c r="L24" t="s">
        <v>19</v>
      </c>
      <c r="M24"/>
    </row>
    <row r="25" spans="1:13" ht="15.75" thickBot="1" x14ac:dyDescent="0.3">
      <c r="A25" s="52"/>
      <c r="C25" s="27" t="str">
        <f>L31</f>
        <v>MARZOCCA Yannick</v>
      </c>
      <c r="E25" s="53"/>
      <c r="G25" s="27" t="str">
        <f>L33</f>
        <v>BECK Claudine</v>
      </c>
      <c r="I25" s="52"/>
      <c r="K25" s="31">
        <v>24</v>
      </c>
      <c r="L25" t="s">
        <v>21</v>
      </c>
      <c r="M25"/>
    </row>
    <row r="26" spans="1:13" ht="15.75" thickBot="1" x14ac:dyDescent="0.3">
      <c r="C26" s="31"/>
      <c r="G26" s="31"/>
      <c r="K26" s="31">
        <v>25</v>
      </c>
      <c r="L26" t="s">
        <v>80</v>
      </c>
      <c r="M26"/>
    </row>
    <row r="27" spans="1:13" ht="15.75" thickBot="1" x14ac:dyDescent="0.3">
      <c r="A27" s="51"/>
      <c r="C27" s="27" t="str">
        <f>L34</f>
        <v>GALLARDO Serge</v>
      </c>
      <c r="E27" s="53"/>
      <c r="G27" s="27" t="str">
        <f>L36</f>
        <v>DELEMOS Carlos</v>
      </c>
      <c r="I27" s="51"/>
      <c r="K27" s="31">
        <v>26</v>
      </c>
      <c r="L27" t="s">
        <v>76</v>
      </c>
      <c r="M27"/>
    </row>
    <row r="28" spans="1:13" ht="15.75" thickBot="1" x14ac:dyDescent="0.3">
      <c r="A28" s="52"/>
      <c r="C28" s="27" t="str">
        <f>L35</f>
        <v>VITO Joel</v>
      </c>
      <c r="E28" s="53"/>
      <c r="G28" s="27" t="str">
        <f>L37</f>
        <v>LOUIS Claudine</v>
      </c>
      <c r="I28" s="52"/>
      <c r="K28" s="31">
        <v>27</v>
      </c>
      <c r="L28" t="s">
        <v>65</v>
      </c>
      <c r="M28"/>
    </row>
    <row r="29" spans="1:13" ht="15.75" thickBot="1" x14ac:dyDescent="0.3">
      <c r="C29" s="31"/>
      <c r="G29" s="31"/>
      <c r="K29" s="31">
        <v>28</v>
      </c>
      <c r="L29" t="s">
        <v>62</v>
      </c>
      <c r="M29"/>
    </row>
    <row r="30" spans="1:13" ht="15.75" thickBot="1" x14ac:dyDescent="0.3">
      <c r="A30" s="51"/>
      <c r="C30" s="27" t="str">
        <f>L38</f>
        <v>BONNET Georgette</v>
      </c>
      <c r="E30" s="53"/>
      <c r="G30" s="27" t="str">
        <f>L40</f>
        <v>PICARD Robert</v>
      </c>
      <c r="I30" s="51"/>
      <c r="K30" s="31">
        <v>29</v>
      </c>
      <c r="L30" t="s">
        <v>91</v>
      </c>
      <c r="M30"/>
    </row>
    <row r="31" spans="1:13" ht="15.75" thickBot="1" x14ac:dyDescent="0.3">
      <c r="A31" s="52"/>
      <c r="C31" s="27" t="str">
        <f>L39</f>
        <v>PAPELIER Guy</v>
      </c>
      <c r="E31" s="53"/>
      <c r="G31" s="27" t="str">
        <f>L41</f>
        <v>LOUIS René</v>
      </c>
      <c r="I31" s="52"/>
      <c r="K31" s="31">
        <v>30</v>
      </c>
      <c r="L31" t="s">
        <v>73</v>
      </c>
      <c r="M31"/>
    </row>
    <row r="32" spans="1:13" ht="15.75" thickBot="1" x14ac:dyDescent="0.3">
      <c r="C32" s="31"/>
      <c r="G32" s="31"/>
      <c r="K32" s="31">
        <v>31</v>
      </c>
      <c r="L32" t="s">
        <v>36</v>
      </c>
      <c r="M32"/>
    </row>
    <row r="33" spans="1:13" ht="15.75" thickBot="1" x14ac:dyDescent="0.3">
      <c r="A33" s="51"/>
      <c r="C33" s="27" t="str">
        <f>L42</f>
        <v>ARINO Eric</v>
      </c>
      <c r="E33" s="53"/>
      <c r="G33" s="27" t="str">
        <f>L44</f>
        <v>ZEBROWSKI Gilles</v>
      </c>
      <c r="I33" s="51"/>
      <c r="K33" s="31">
        <v>32</v>
      </c>
      <c r="L33" t="s">
        <v>38</v>
      </c>
      <c r="M33"/>
    </row>
    <row r="34" spans="1:13" ht="15.75" thickBot="1" x14ac:dyDescent="0.3">
      <c r="A34" s="52"/>
      <c r="C34" s="27" t="str">
        <f>L43</f>
        <v>LECOMTE Richard</v>
      </c>
      <c r="E34" s="53"/>
      <c r="G34" s="27" t="str">
        <f>L45</f>
        <v>NALLET Muriel</v>
      </c>
      <c r="I34" s="52"/>
      <c r="K34" s="31">
        <v>33</v>
      </c>
      <c r="L34" t="s">
        <v>31</v>
      </c>
      <c r="M34"/>
    </row>
    <row r="35" spans="1:13" ht="15.75" thickBot="1" x14ac:dyDescent="0.3">
      <c r="C35" s="31"/>
      <c r="G35" s="31"/>
      <c r="K35" s="31">
        <v>34</v>
      </c>
      <c r="L35" t="s">
        <v>49</v>
      </c>
      <c r="M35"/>
    </row>
    <row r="36" spans="1:13" ht="15.75" thickBot="1" x14ac:dyDescent="0.3">
      <c r="A36" s="51"/>
      <c r="C36" s="27" t="str">
        <f>L46</f>
        <v>BECKER Guillaume</v>
      </c>
      <c r="E36" s="53"/>
      <c r="G36" s="27" t="str">
        <f>L48</f>
        <v>BECK René</v>
      </c>
      <c r="I36" s="51"/>
      <c r="K36" s="31">
        <v>35</v>
      </c>
      <c r="L36" t="s">
        <v>47</v>
      </c>
      <c r="M36"/>
    </row>
    <row r="37" spans="1:13" ht="15.75" thickBot="1" x14ac:dyDescent="0.3">
      <c r="A37" s="52"/>
      <c r="C37" s="27" t="str">
        <f>L47</f>
        <v>DACAS Vincent</v>
      </c>
      <c r="E37" s="53"/>
      <c r="G37" s="27" t="str">
        <f>L49</f>
        <v>BRAVA Florence</v>
      </c>
      <c r="I37" s="52"/>
      <c r="K37" s="31">
        <v>36</v>
      </c>
      <c r="L37" t="s">
        <v>28</v>
      </c>
      <c r="M37"/>
    </row>
    <row r="38" spans="1:13" ht="15.75" thickBot="1" x14ac:dyDescent="0.3">
      <c r="C38" s="31"/>
      <c r="G38" s="31"/>
      <c r="K38" s="31">
        <v>37</v>
      </c>
      <c r="L38" t="s">
        <v>63</v>
      </c>
      <c r="M38"/>
    </row>
    <row r="39" spans="1:13" ht="15.75" thickBot="1" x14ac:dyDescent="0.3">
      <c r="A39" s="51"/>
      <c r="C39" s="27" t="str">
        <f>L50</f>
        <v>DEBRONDE Jean pierre</v>
      </c>
      <c r="E39" s="53"/>
      <c r="G39" s="27" t="str">
        <f>L52</f>
        <v>FERNANDES José</v>
      </c>
      <c r="I39" s="51"/>
      <c r="K39" s="31">
        <v>38</v>
      </c>
      <c r="L39" t="s">
        <v>48</v>
      </c>
      <c r="M39"/>
    </row>
    <row r="40" spans="1:13" ht="15.75" thickBot="1" x14ac:dyDescent="0.3">
      <c r="A40" s="52"/>
      <c r="C40" s="27" t="str">
        <f>L51</f>
        <v>ROUGERIE Martine</v>
      </c>
      <c r="E40" s="53"/>
      <c r="G40" s="27" t="str">
        <f>L53</f>
        <v>TERNOIS Robert</v>
      </c>
      <c r="I40" s="52"/>
      <c r="K40" s="31">
        <v>39</v>
      </c>
      <c r="L40" t="s">
        <v>16</v>
      </c>
      <c r="M40"/>
    </row>
    <row r="41" spans="1:13" ht="15.75" thickBot="1" x14ac:dyDescent="0.3">
      <c r="A41" s="29"/>
      <c r="C41" s="31"/>
      <c r="E41" s="29"/>
      <c r="G41" s="31"/>
      <c r="I41" s="29"/>
      <c r="K41" s="31">
        <v>40</v>
      </c>
      <c r="L41" t="s">
        <v>27</v>
      </c>
      <c r="M41"/>
    </row>
    <row r="42" spans="1:13" ht="15.75" thickBot="1" x14ac:dyDescent="0.3">
      <c r="A42" s="51"/>
      <c r="C42" s="34">
        <f>L54</f>
        <v>0</v>
      </c>
      <c r="E42" s="53"/>
      <c r="G42" s="27">
        <f>L56</f>
        <v>0</v>
      </c>
      <c r="I42" s="51"/>
      <c r="K42" s="31">
        <v>41</v>
      </c>
      <c r="L42" t="s">
        <v>58</v>
      </c>
      <c r="M42"/>
    </row>
    <row r="43" spans="1:13" ht="15.75" thickBot="1" x14ac:dyDescent="0.3">
      <c r="A43" s="52"/>
      <c r="C43" s="27">
        <f>L55</f>
        <v>0</v>
      </c>
      <c r="E43" s="53"/>
      <c r="G43" s="27">
        <f>L57</f>
        <v>0</v>
      </c>
      <c r="I43" s="52"/>
      <c r="K43" s="31">
        <v>42</v>
      </c>
      <c r="L43" t="s">
        <v>26</v>
      </c>
      <c r="M43"/>
    </row>
    <row r="44" spans="1:13" ht="15.75" thickBot="1" x14ac:dyDescent="0.3">
      <c r="A44" s="29"/>
      <c r="C44" s="31"/>
      <c r="E44" s="29"/>
      <c r="G44" s="35"/>
      <c r="I44" s="29"/>
      <c r="K44" s="31">
        <v>43</v>
      </c>
      <c r="L44" t="s">
        <v>69</v>
      </c>
      <c r="M44"/>
    </row>
    <row r="45" spans="1:13" ht="15.75" thickBot="1" x14ac:dyDescent="0.3">
      <c r="A45" s="51"/>
      <c r="C45" s="27">
        <f>L58</f>
        <v>0</v>
      </c>
      <c r="E45" s="29"/>
      <c r="G45" s="27">
        <f>L60</f>
        <v>0</v>
      </c>
      <c r="I45" s="51"/>
      <c r="K45" s="31">
        <v>44</v>
      </c>
      <c r="L45" t="s">
        <v>22</v>
      </c>
      <c r="M45"/>
    </row>
    <row r="46" spans="1:13" ht="15.75" thickBot="1" x14ac:dyDescent="0.3">
      <c r="A46" s="52"/>
      <c r="C46" s="27">
        <f>L59</f>
        <v>0</v>
      </c>
      <c r="G46" s="27">
        <f>L61</f>
        <v>0</v>
      </c>
      <c r="I46" s="52"/>
      <c r="K46" s="31">
        <v>45</v>
      </c>
      <c r="L46" t="s">
        <v>34</v>
      </c>
      <c r="M46"/>
    </row>
    <row r="47" spans="1:13" ht="15.75" thickBot="1" x14ac:dyDescent="0.3">
      <c r="C47" s="31"/>
      <c r="E47" s="29"/>
      <c r="G47" s="31"/>
      <c r="K47" s="31">
        <v>46</v>
      </c>
      <c r="L47" t="s">
        <v>57</v>
      </c>
      <c r="M47"/>
    </row>
    <row r="48" spans="1:13" ht="15.75" thickBot="1" x14ac:dyDescent="0.3">
      <c r="A48" s="51"/>
      <c r="C48" s="27">
        <f>L62</f>
        <v>0</v>
      </c>
      <c r="E48" s="29"/>
      <c r="G48" s="27" t="str">
        <f>L64</f>
        <v>J5</v>
      </c>
      <c r="I48" s="51"/>
      <c r="K48" s="31">
        <v>47</v>
      </c>
      <c r="L48" s="55" t="s">
        <v>101</v>
      </c>
      <c r="M48"/>
    </row>
    <row r="49" spans="1:13" ht="15.75" thickBot="1" x14ac:dyDescent="0.3">
      <c r="A49" s="52"/>
      <c r="C49" s="27">
        <f>L63</f>
        <v>0</v>
      </c>
      <c r="E49" s="29"/>
      <c r="G49" s="27" t="str">
        <f>L65</f>
        <v>J34</v>
      </c>
      <c r="I49" s="52"/>
      <c r="K49" s="31">
        <v>48</v>
      </c>
      <c r="L49" s="55" t="s">
        <v>99</v>
      </c>
      <c r="M49"/>
    </row>
    <row r="50" spans="1:13" ht="15.75" thickBot="1" x14ac:dyDescent="0.3">
      <c r="C50" s="31"/>
      <c r="E50" s="53"/>
      <c r="G50" s="31"/>
      <c r="K50" s="31">
        <v>49</v>
      </c>
      <c r="L50" t="s">
        <v>37</v>
      </c>
      <c r="M50"/>
    </row>
    <row r="51" spans="1:13" ht="15.75" thickBot="1" x14ac:dyDescent="0.3">
      <c r="A51" s="51"/>
      <c r="C51" s="27"/>
      <c r="E51" s="53"/>
      <c r="G51" s="27"/>
      <c r="I51" s="51"/>
      <c r="K51" s="31">
        <v>50</v>
      </c>
      <c r="L51" t="s">
        <v>15</v>
      </c>
      <c r="M51"/>
    </row>
    <row r="52" spans="1:13" ht="15.75" thickBot="1" x14ac:dyDescent="0.3">
      <c r="A52" s="52"/>
      <c r="C52" s="27"/>
      <c r="G52" s="27"/>
      <c r="I52" s="52"/>
      <c r="K52" s="31">
        <v>51</v>
      </c>
      <c r="L52" s="55" t="s">
        <v>100</v>
      </c>
      <c r="M52"/>
    </row>
    <row r="53" spans="1:13" ht="15.75" thickBot="1" x14ac:dyDescent="0.3">
      <c r="C53" s="31"/>
      <c r="E53" s="29"/>
      <c r="G53" s="31"/>
      <c r="K53" s="31">
        <v>52</v>
      </c>
      <c r="L53" t="s">
        <v>42</v>
      </c>
      <c r="M53"/>
    </row>
    <row r="54" spans="1:13" ht="15.75" thickBot="1" x14ac:dyDescent="0.3">
      <c r="A54" s="51"/>
      <c r="C54" s="27"/>
      <c r="E54" s="29"/>
      <c r="G54" s="27"/>
      <c r="I54" s="51"/>
      <c r="K54" s="31">
        <v>53</v>
      </c>
      <c r="L54"/>
      <c r="M54"/>
    </row>
    <row r="55" spans="1:13" ht="15.75" thickBot="1" x14ac:dyDescent="0.3">
      <c r="A55" s="52"/>
      <c r="C55" s="27"/>
      <c r="E55" s="29"/>
      <c r="G55" s="27"/>
      <c r="I55" s="52"/>
      <c r="K55" s="31">
        <v>54</v>
      </c>
      <c r="L55"/>
      <c r="M55"/>
    </row>
    <row r="56" spans="1:13" ht="15.75" thickBot="1" x14ac:dyDescent="0.3">
      <c r="E56" s="53"/>
      <c r="G56" s="31"/>
      <c r="K56" s="31">
        <v>55</v>
      </c>
      <c r="L56"/>
      <c r="M56"/>
    </row>
    <row r="57" spans="1:13" ht="15.75" thickBot="1" x14ac:dyDescent="0.3">
      <c r="A57" s="51"/>
      <c r="C57" s="27"/>
      <c r="E57" s="53"/>
      <c r="G57" s="27"/>
      <c r="I57" s="51"/>
      <c r="K57" s="31">
        <v>56</v>
      </c>
      <c r="L57"/>
      <c r="M57"/>
    </row>
    <row r="58" spans="1:13" ht="15.75" thickBot="1" x14ac:dyDescent="0.3">
      <c r="A58" s="52"/>
      <c r="C58" s="27"/>
      <c r="E58" s="24"/>
      <c r="G58" s="27"/>
      <c r="I58" s="52"/>
      <c r="K58" s="31">
        <v>57</v>
      </c>
      <c r="L58"/>
      <c r="M58"/>
    </row>
    <row r="59" spans="1:13" ht="15.75" thickBot="1" x14ac:dyDescent="0.3">
      <c r="E59" s="53"/>
      <c r="K59" s="31">
        <v>58</v>
      </c>
      <c r="L59"/>
      <c r="M59"/>
    </row>
    <row r="60" spans="1:13" ht="15.75" thickBot="1" x14ac:dyDescent="0.3">
      <c r="A60" s="51"/>
      <c r="C60" s="27"/>
      <c r="E60" s="53"/>
      <c r="G60" s="27"/>
      <c r="I60" s="51"/>
      <c r="K60" s="31">
        <v>59</v>
      </c>
      <c r="L60"/>
      <c r="M60"/>
    </row>
    <row r="61" spans="1:13" ht="15.75" thickBot="1" x14ac:dyDescent="0.3">
      <c r="A61" s="52"/>
      <c r="C61" s="27"/>
      <c r="G61" s="27"/>
      <c r="I61" s="52"/>
      <c r="K61" s="31">
        <v>60</v>
      </c>
      <c r="L61"/>
      <c r="M61"/>
    </row>
    <row r="62" spans="1:13" ht="15.75" thickBot="1" x14ac:dyDescent="0.3">
      <c r="E62" s="53"/>
      <c r="K62" s="31">
        <v>61</v>
      </c>
      <c r="L62"/>
      <c r="M62"/>
    </row>
    <row r="63" spans="1:13" ht="15.75" thickBot="1" x14ac:dyDescent="0.3">
      <c r="A63" s="51"/>
      <c r="C63" s="27"/>
      <c r="E63" s="53"/>
      <c r="G63" s="27"/>
      <c r="I63" s="51"/>
      <c r="K63" s="31">
        <v>62</v>
      </c>
      <c r="L63"/>
      <c r="M63"/>
    </row>
    <row r="64" spans="1:13" ht="15.75" thickBot="1" x14ac:dyDescent="0.3">
      <c r="A64" s="52"/>
      <c r="C64" s="27"/>
      <c r="G64" s="27"/>
      <c r="I64" s="52"/>
      <c r="K64" s="31">
        <v>63</v>
      </c>
      <c r="L64" t="s">
        <v>95</v>
      </c>
      <c r="M64"/>
    </row>
    <row r="65" spans="1:13" ht="15.75" thickBot="1" x14ac:dyDescent="0.3">
      <c r="E65" s="53"/>
      <c r="K65" s="31">
        <v>64</v>
      </c>
      <c r="L65" t="s">
        <v>96</v>
      </c>
      <c r="M65"/>
    </row>
    <row r="66" spans="1:13" ht="13.5" thickBot="1" x14ac:dyDescent="0.25">
      <c r="A66" s="51"/>
      <c r="C66" s="27"/>
      <c r="E66" s="53"/>
      <c r="G66" s="27"/>
      <c r="I66" s="51"/>
    </row>
    <row r="67" spans="1:13" ht="13.5" thickBot="1" x14ac:dyDescent="0.25">
      <c r="A67" s="52"/>
      <c r="C67" s="27"/>
      <c r="G67" s="27"/>
      <c r="I67" s="52"/>
    </row>
    <row r="68" spans="1:13" ht="13.5" thickBot="1" x14ac:dyDescent="0.25">
      <c r="E68" s="53"/>
    </row>
    <row r="69" spans="1:13" ht="13.5" thickBot="1" x14ac:dyDescent="0.25">
      <c r="A69" s="51"/>
      <c r="C69" s="27"/>
      <c r="E69" s="53"/>
      <c r="G69" s="27"/>
      <c r="I69" s="26"/>
    </row>
    <row r="70" spans="1:13" ht="13.5" thickBot="1" x14ac:dyDescent="0.25">
      <c r="A70" s="52"/>
      <c r="C70" s="27"/>
      <c r="G70" s="27"/>
      <c r="I70" s="30"/>
    </row>
    <row r="71" spans="1:13" ht="13.5" thickBot="1" x14ac:dyDescent="0.25">
      <c r="E71" s="53"/>
    </row>
    <row r="72" spans="1:13" ht="13.5" thickBot="1" x14ac:dyDescent="0.25">
      <c r="A72" s="51"/>
      <c r="C72" s="27"/>
      <c r="E72" s="53"/>
      <c r="G72" s="27"/>
      <c r="I72" s="26"/>
    </row>
    <row r="73" spans="1:13" ht="13.5" thickBot="1" x14ac:dyDescent="0.25">
      <c r="A73" s="52"/>
      <c r="C73" s="27"/>
      <c r="G73" s="27"/>
      <c r="I73" s="30"/>
    </row>
    <row r="74" spans="1:13" ht="13.5" thickBot="1" x14ac:dyDescent="0.25"/>
    <row r="75" spans="1:13" ht="13.5" thickBot="1" x14ac:dyDescent="0.25">
      <c r="A75" s="51"/>
      <c r="C75" s="27"/>
      <c r="G75" s="27"/>
      <c r="I75" s="26"/>
    </row>
    <row r="76" spans="1:13" ht="13.5" thickBot="1" x14ac:dyDescent="0.25">
      <c r="A76" s="52"/>
      <c r="C76" s="27"/>
      <c r="G76" s="27"/>
      <c r="I76" s="30"/>
    </row>
  </sheetData>
  <mergeCells count="69">
    <mergeCell ref="A1:I1"/>
    <mergeCell ref="A3:A4"/>
    <mergeCell ref="E3:E4"/>
    <mergeCell ref="I3:I4"/>
    <mergeCell ref="A6:A7"/>
    <mergeCell ref="E6:E7"/>
    <mergeCell ref="I6:I7"/>
    <mergeCell ref="A9:A10"/>
    <mergeCell ref="E9:E10"/>
    <mergeCell ref="I9:I10"/>
    <mergeCell ref="A12:A13"/>
    <mergeCell ref="E12:E13"/>
    <mergeCell ref="I12:I13"/>
    <mergeCell ref="A15:A16"/>
    <mergeCell ref="E15:E16"/>
    <mergeCell ref="I15:I16"/>
    <mergeCell ref="A18:A19"/>
    <mergeCell ref="E18:E19"/>
    <mergeCell ref="I18:I19"/>
    <mergeCell ref="A21:A22"/>
    <mergeCell ref="E21:E22"/>
    <mergeCell ref="I21:I22"/>
    <mergeCell ref="A24:A25"/>
    <mergeCell ref="E24:E25"/>
    <mergeCell ref="I24:I25"/>
    <mergeCell ref="A27:A28"/>
    <mergeCell ref="E27:E28"/>
    <mergeCell ref="I27:I28"/>
    <mergeCell ref="A30:A31"/>
    <mergeCell ref="E30:E31"/>
    <mergeCell ref="I30:I31"/>
    <mergeCell ref="A33:A34"/>
    <mergeCell ref="E33:E34"/>
    <mergeCell ref="I33:I34"/>
    <mergeCell ref="A36:A37"/>
    <mergeCell ref="E36:E37"/>
    <mergeCell ref="I36:I37"/>
    <mergeCell ref="A39:A40"/>
    <mergeCell ref="E39:E40"/>
    <mergeCell ref="I39:I40"/>
    <mergeCell ref="A42:A43"/>
    <mergeCell ref="E42:E43"/>
    <mergeCell ref="I42:I43"/>
    <mergeCell ref="E59:E60"/>
    <mergeCell ref="A60:A61"/>
    <mergeCell ref="I60:I61"/>
    <mergeCell ref="A45:A46"/>
    <mergeCell ref="I45:I46"/>
    <mergeCell ref="A48:A49"/>
    <mergeCell ref="I48:I49"/>
    <mergeCell ref="E50:E51"/>
    <mergeCell ref="A51:A52"/>
    <mergeCell ref="I51:I52"/>
    <mergeCell ref="A54:A55"/>
    <mergeCell ref="I54:I55"/>
    <mergeCell ref="E56:E57"/>
    <mergeCell ref="A57:A58"/>
    <mergeCell ref="I57:I58"/>
    <mergeCell ref="E62:E63"/>
    <mergeCell ref="A63:A64"/>
    <mergeCell ref="I63:I64"/>
    <mergeCell ref="E65:E66"/>
    <mergeCell ref="A66:A67"/>
    <mergeCell ref="I66:I67"/>
    <mergeCell ref="E68:E69"/>
    <mergeCell ref="A69:A70"/>
    <mergeCell ref="E71:E72"/>
    <mergeCell ref="A72:A73"/>
    <mergeCell ref="A75:A76"/>
  </mergeCells>
  <printOptions horizontalCentered="1"/>
  <pageMargins left="0.19685039370078741" right="0.19685039370078741" top="0.19685039370078741" bottom="0" header="0.43307086614173229" footer="0.51181102362204722"/>
  <pageSetup paperSize="9" fitToHeight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5B9E9-E3F5-4127-8C27-DC65790C175C}">
  <dimension ref="A1:M76"/>
  <sheetViews>
    <sheetView workbookViewId="0">
      <selection activeCell="L2" sqref="L2:L53"/>
    </sheetView>
  </sheetViews>
  <sheetFormatPr baseColWidth="10" defaultRowHeight="12.75" x14ac:dyDescent="0.2"/>
  <cols>
    <col min="1" max="1" width="8.85546875" style="24" bestFit="1" customWidth="1"/>
    <col min="2" max="2" width="2.7109375" style="24" customWidth="1"/>
    <col min="3" max="3" width="22.140625" style="24" bestFit="1" customWidth="1"/>
    <col min="4" max="4" width="3.85546875" style="24" customWidth="1"/>
    <col min="5" max="5" width="8.85546875" style="32" bestFit="1" customWidth="1"/>
    <col min="6" max="6" width="3.28515625" style="24" customWidth="1"/>
    <col min="7" max="7" width="21.85546875" style="24" bestFit="1" customWidth="1"/>
    <col min="8" max="8" width="2.85546875" style="24" customWidth="1"/>
    <col min="9" max="9" width="8.85546875" style="32" customWidth="1"/>
    <col min="10" max="10" width="8" style="24" customWidth="1"/>
    <col min="11" max="11" width="3.7109375" style="24" customWidth="1"/>
    <col min="12" max="12" width="20.85546875" style="24" customWidth="1"/>
    <col min="13" max="256" width="11.42578125" style="24"/>
    <col min="257" max="257" width="8.85546875" style="24" bestFit="1" customWidth="1"/>
    <col min="258" max="258" width="2.7109375" style="24" customWidth="1"/>
    <col min="259" max="259" width="22.140625" style="24" bestFit="1" customWidth="1"/>
    <col min="260" max="260" width="3.85546875" style="24" customWidth="1"/>
    <col min="261" max="261" width="8.85546875" style="24" bestFit="1" customWidth="1"/>
    <col min="262" max="262" width="3.28515625" style="24" customWidth="1"/>
    <col min="263" max="263" width="21.85546875" style="24" bestFit="1" customWidth="1"/>
    <col min="264" max="264" width="2.85546875" style="24" customWidth="1"/>
    <col min="265" max="265" width="8.85546875" style="24" customWidth="1"/>
    <col min="266" max="512" width="11.42578125" style="24"/>
    <col min="513" max="513" width="8.85546875" style="24" bestFit="1" customWidth="1"/>
    <col min="514" max="514" width="2.7109375" style="24" customWidth="1"/>
    <col min="515" max="515" width="22.140625" style="24" bestFit="1" customWidth="1"/>
    <col min="516" max="516" width="3.85546875" style="24" customWidth="1"/>
    <col min="517" max="517" width="8.85546875" style="24" bestFit="1" customWidth="1"/>
    <col min="518" max="518" width="3.28515625" style="24" customWidth="1"/>
    <col min="519" max="519" width="21.85546875" style="24" bestFit="1" customWidth="1"/>
    <col min="520" max="520" width="2.85546875" style="24" customWidth="1"/>
    <col min="521" max="521" width="8.85546875" style="24" customWidth="1"/>
    <col min="522" max="768" width="11.42578125" style="24"/>
    <col min="769" max="769" width="8.85546875" style="24" bestFit="1" customWidth="1"/>
    <col min="770" max="770" width="2.7109375" style="24" customWidth="1"/>
    <col min="771" max="771" width="22.140625" style="24" bestFit="1" customWidth="1"/>
    <col min="772" max="772" width="3.85546875" style="24" customWidth="1"/>
    <col min="773" max="773" width="8.85546875" style="24" bestFit="1" customWidth="1"/>
    <col min="774" max="774" width="3.28515625" style="24" customWidth="1"/>
    <col min="775" max="775" width="21.85546875" style="24" bestFit="1" customWidth="1"/>
    <col min="776" max="776" width="2.85546875" style="24" customWidth="1"/>
    <col min="777" max="777" width="8.85546875" style="24" customWidth="1"/>
    <col min="778" max="1024" width="11.42578125" style="24"/>
    <col min="1025" max="1025" width="8.85546875" style="24" bestFit="1" customWidth="1"/>
    <col min="1026" max="1026" width="2.7109375" style="24" customWidth="1"/>
    <col min="1027" max="1027" width="22.140625" style="24" bestFit="1" customWidth="1"/>
    <col min="1028" max="1028" width="3.85546875" style="24" customWidth="1"/>
    <col min="1029" max="1029" width="8.85546875" style="24" bestFit="1" customWidth="1"/>
    <col min="1030" max="1030" width="3.28515625" style="24" customWidth="1"/>
    <col min="1031" max="1031" width="21.85546875" style="24" bestFit="1" customWidth="1"/>
    <col min="1032" max="1032" width="2.85546875" style="24" customWidth="1"/>
    <col min="1033" max="1033" width="8.85546875" style="24" customWidth="1"/>
    <col min="1034" max="1280" width="11.42578125" style="24"/>
    <col min="1281" max="1281" width="8.85546875" style="24" bestFit="1" customWidth="1"/>
    <col min="1282" max="1282" width="2.7109375" style="24" customWidth="1"/>
    <col min="1283" max="1283" width="22.140625" style="24" bestFit="1" customWidth="1"/>
    <col min="1284" max="1284" width="3.85546875" style="24" customWidth="1"/>
    <col min="1285" max="1285" width="8.85546875" style="24" bestFit="1" customWidth="1"/>
    <col min="1286" max="1286" width="3.28515625" style="24" customWidth="1"/>
    <col min="1287" max="1287" width="21.85546875" style="24" bestFit="1" customWidth="1"/>
    <col min="1288" max="1288" width="2.85546875" style="24" customWidth="1"/>
    <col min="1289" max="1289" width="8.85546875" style="24" customWidth="1"/>
    <col min="1290" max="1536" width="11.42578125" style="24"/>
    <col min="1537" max="1537" width="8.85546875" style="24" bestFit="1" customWidth="1"/>
    <col min="1538" max="1538" width="2.7109375" style="24" customWidth="1"/>
    <col min="1539" max="1539" width="22.140625" style="24" bestFit="1" customWidth="1"/>
    <col min="1540" max="1540" width="3.85546875" style="24" customWidth="1"/>
    <col min="1541" max="1541" width="8.85546875" style="24" bestFit="1" customWidth="1"/>
    <col min="1542" max="1542" width="3.28515625" style="24" customWidth="1"/>
    <col min="1543" max="1543" width="21.85546875" style="24" bestFit="1" customWidth="1"/>
    <col min="1544" max="1544" width="2.85546875" style="24" customWidth="1"/>
    <col min="1545" max="1545" width="8.85546875" style="24" customWidth="1"/>
    <col min="1546" max="1792" width="11.42578125" style="24"/>
    <col min="1793" max="1793" width="8.85546875" style="24" bestFit="1" customWidth="1"/>
    <col min="1794" max="1794" width="2.7109375" style="24" customWidth="1"/>
    <col min="1795" max="1795" width="22.140625" style="24" bestFit="1" customWidth="1"/>
    <col min="1796" max="1796" width="3.85546875" style="24" customWidth="1"/>
    <col min="1797" max="1797" width="8.85546875" style="24" bestFit="1" customWidth="1"/>
    <col min="1798" max="1798" width="3.28515625" style="24" customWidth="1"/>
    <col min="1799" max="1799" width="21.85546875" style="24" bestFit="1" customWidth="1"/>
    <col min="1800" max="1800" width="2.85546875" style="24" customWidth="1"/>
    <col min="1801" max="1801" width="8.85546875" style="24" customWidth="1"/>
    <col min="1802" max="2048" width="11.42578125" style="24"/>
    <col min="2049" max="2049" width="8.85546875" style="24" bestFit="1" customWidth="1"/>
    <col min="2050" max="2050" width="2.7109375" style="24" customWidth="1"/>
    <col min="2051" max="2051" width="22.140625" style="24" bestFit="1" customWidth="1"/>
    <col min="2052" max="2052" width="3.85546875" style="24" customWidth="1"/>
    <col min="2053" max="2053" width="8.85546875" style="24" bestFit="1" customWidth="1"/>
    <col min="2054" max="2054" width="3.28515625" style="24" customWidth="1"/>
    <col min="2055" max="2055" width="21.85546875" style="24" bestFit="1" customWidth="1"/>
    <col min="2056" max="2056" width="2.85546875" style="24" customWidth="1"/>
    <col min="2057" max="2057" width="8.85546875" style="24" customWidth="1"/>
    <col min="2058" max="2304" width="11.42578125" style="24"/>
    <col min="2305" max="2305" width="8.85546875" style="24" bestFit="1" customWidth="1"/>
    <col min="2306" max="2306" width="2.7109375" style="24" customWidth="1"/>
    <col min="2307" max="2307" width="22.140625" style="24" bestFit="1" customWidth="1"/>
    <col min="2308" max="2308" width="3.85546875" style="24" customWidth="1"/>
    <col min="2309" max="2309" width="8.85546875" style="24" bestFit="1" customWidth="1"/>
    <col min="2310" max="2310" width="3.28515625" style="24" customWidth="1"/>
    <col min="2311" max="2311" width="21.85546875" style="24" bestFit="1" customWidth="1"/>
    <col min="2312" max="2312" width="2.85546875" style="24" customWidth="1"/>
    <col min="2313" max="2313" width="8.85546875" style="24" customWidth="1"/>
    <col min="2314" max="2560" width="11.42578125" style="24"/>
    <col min="2561" max="2561" width="8.85546875" style="24" bestFit="1" customWidth="1"/>
    <col min="2562" max="2562" width="2.7109375" style="24" customWidth="1"/>
    <col min="2563" max="2563" width="22.140625" style="24" bestFit="1" customWidth="1"/>
    <col min="2564" max="2564" width="3.85546875" style="24" customWidth="1"/>
    <col min="2565" max="2565" width="8.85546875" style="24" bestFit="1" customWidth="1"/>
    <col min="2566" max="2566" width="3.28515625" style="24" customWidth="1"/>
    <col min="2567" max="2567" width="21.85546875" style="24" bestFit="1" customWidth="1"/>
    <col min="2568" max="2568" width="2.85546875" style="24" customWidth="1"/>
    <col min="2569" max="2569" width="8.85546875" style="24" customWidth="1"/>
    <col min="2570" max="2816" width="11.42578125" style="24"/>
    <col min="2817" max="2817" width="8.85546875" style="24" bestFit="1" customWidth="1"/>
    <col min="2818" max="2818" width="2.7109375" style="24" customWidth="1"/>
    <col min="2819" max="2819" width="22.140625" style="24" bestFit="1" customWidth="1"/>
    <col min="2820" max="2820" width="3.85546875" style="24" customWidth="1"/>
    <col min="2821" max="2821" width="8.85546875" style="24" bestFit="1" customWidth="1"/>
    <col min="2822" max="2822" width="3.28515625" style="24" customWidth="1"/>
    <col min="2823" max="2823" width="21.85546875" style="24" bestFit="1" customWidth="1"/>
    <col min="2824" max="2824" width="2.85546875" style="24" customWidth="1"/>
    <col min="2825" max="2825" width="8.85546875" style="24" customWidth="1"/>
    <col min="2826" max="3072" width="11.42578125" style="24"/>
    <col min="3073" max="3073" width="8.85546875" style="24" bestFit="1" customWidth="1"/>
    <col min="3074" max="3074" width="2.7109375" style="24" customWidth="1"/>
    <col min="3075" max="3075" width="22.140625" style="24" bestFit="1" customWidth="1"/>
    <col min="3076" max="3076" width="3.85546875" style="24" customWidth="1"/>
    <col min="3077" max="3077" width="8.85546875" style="24" bestFit="1" customWidth="1"/>
    <col min="3078" max="3078" width="3.28515625" style="24" customWidth="1"/>
    <col min="3079" max="3079" width="21.85546875" style="24" bestFit="1" customWidth="1"/>
    <col min="3080" max="3080" width="2.85546875" style="24" customWidth="1"/>
    <col min="3081" max="3081" width="8.85546875" style="24" customWidth="1"/>
    <col min="3082" max="3328" width="11.42578125" style="24"/>
    <col min="3329" max="3329" width="8.85546875" style="24" bestFit="1" customWidth="1"/>
    <col min="3330" max="3330" width="2.7109375" style="24" customWidth="1"/>
    <col min="3331" max="3331" width="22.140625" style="24" bestFit="1" customWidth="1"/>
    <col min="3332" max="3332" width="3.85546875" style="24" customWidth="1"/>
    <col min="3333" max="3333" width="8.85546875" style="24" bestFit="1" customWidth="1"/>
    <col min="3334" max="3334" width="3.28515625" style="24" customWidth="1"/>
    <col min="3335" max="3335" width="21.85546875" style="24" bestFit="1" customWidth="1"/>
    <col min="3336" max="3336" width="2.85546875" style="24" customWidth="1"/>
    <col min="3337" max="3337" width="8.85546875" style="24" customWidth="1"/>
    <col min="3338" max="3584" width="11.42578125" style="24"/>
    <col min="3585" max="3585" width="8.85546875" style="24" bestFit="1" customWidth="1"/>
    <col min="3586" max="3586" width="2.7109375" style="24" customWidth="1"/>
    <col min="3587" max="3587" width="22.140625" style="24" bestFit="1" customWidth="1"/>
    <col min="3588" max="3588" width="3.85546875" style="24" customWidth="1"/>
    <col min="3589" max="3589" width="8.85546875" style="24" bestFit="1" customWidth="1"/>
    <col min="3590" max="3590" width="3.28515625" style="24" customWidth="1"/>
    <col min="3591" max="3591" width="21.85546875" style="24" bestFit="1" customWidth="1"/>
    <col min="3592" max="3592" width="2.85546875" style="24" customWidth="1"/>
    <col min="3593" max="3593" width="8.85546875" style="24" customWidth="1"/>
    <col min="3594" max="3840" width="11.42578125" style="24"/>
    <col min="3841" max="3841" width="8.85546875" style="24" bestFit="1" customWidth="1"/>
    <col min="3842" max="3842" width="2.7109375" style="24" customWidth="1"/>
    <col min="3843" max="3843" width="22.140625" style="24" bestFit="1" customWidth="1"/>
    <col min="3844" max="3844" width="3.85546875" style="24" customWidth="1"/>
    <col min="3845" max="3845" width="8.85546875" style="24" bestFit="1" customWidth="1"/>
    <col min="3846" max="3846" width="3.28515625" style="24" customWidth="1"/>
    <col min="3847" max="3847" width="21.85546875" style="24" bestFit="1" customWidth="1"/>
    <col min="3848" max="3848" width="2.85546875" style="24" customWidth="1"/>
    <col min="3849" max="3849" width="8.85546875" style="24" customWidth="1"/>
    <col min="3850" max="4096" width="11.42578125" style="24"/>
    <col min="4097" max="4097" width="8.85546875" style="24" bestFit="1" customWidth="1"/>
    <col min="4098" max="4098" width="2.7109375" style="24" customWidth="1"/>
    <col min="4099" max="4099" width="22.140625" style="24" bestFit="1" customWidth="1"/>
    <col min="4100" max="4100" width="3.85546875" style="24" customWidth="1"/>
    <col min="4101" max="4101" width="8.85546875" style="24" bestFit="1" customWidth="1"/>
    <col min="4102" max="4102" width="3.28515625" style="24" customWidth="1"/>
    <col min="4103" max="4103" width="21.85546875" style="24" bestFit="1" customWidth="1"/>
    <col min="4104" max="4104" width="2.85546875" style="24" customWidth="1"/>
    <col min="4105" max="4105" width="8.85546875" style="24" customWidth="1"/>
    <col min="4106" max="4352" width="11.42578125" style="24"/>
    <col min="4353" max="4353" width="8.85546875" style="24" bestFit="1" customWidth="1"/>
    <col min="4354" max="4354" width="2.7109375" style="24" customWidth="1"/>
    <col min="4355" max="4355" width="22.140625" style="24" bestFit="1" customWidth="1"/>
    <col min="4356" max="4356" width="3.85546875" style="24" customWidth="1"/>
    <col min="4357" max="4357" width="8.85546875" style="24" bestFit="1" customWidth="1"/>
    <col min="4358" max="4358" width="3.28515625" style="24" customWidth="1"/>
    <col min="4359" max="4359" width="21.85546875" style="24" bestFit="1" customWidth="1"/>
    <col min="4360" max="4360" width="2.85546875" style="24" customWidth="1"/>
    <col min="4361" max="4361" width="8.85546875" style="24" customWidth="1"/>
    <col min="4362" max="4608" width="11.42578125" style="24"/>
    <col min="4609" max="4609" width="8.85546875" style="24" bestFit="1" customWidth="1"/>
    <col min="4610" max="4610" width="2.7109375" style="24" customWidth="1"/>
    <col min="4611" max="4611" width="22.140625" style="24" bestFit="1" customWidth="1"/>
    <col min="4612" max="4612" width="3.85546875" style="24" customWidth="1"/>
    <col min="4613" max="4613" width="8.85546875" style="24" bestFit="1" customWidth="1"/>
    <col min="4614" max="4614" width="3.28515625" style="24" customWidth="1"/>
    <col min="4615" max="4615" width="21.85546875" style="24" bestFit="1" customWidth="1"/>
    <col min="4616" max="4616" width="2.85546875" style="24" customWidth="1"/>
    <col min="4617" max="4617" width="8.85546875" style="24" customWidth="1"/>
    <col min="4618" max="4864" width="11.42578125" style="24"/>
    <col min="4865" max="4865" width="8.85546875" style="24" bestFit="1" customWidth="1"/>
    <col min="4866" max="4866" width="2.7109375" style="24" customWidth="1"/>
    <col min="4867" max="4867" width="22.140625" style="24" bestFit="1" customWidth="1"/>
    <col min="4868" max="4868" width="3.85546875" style="24" customWidth="1"/>
    <col min="4869" max="4869" width="8.85546875" style="24" bestFit="1" customWidth="1"/>
    <col min="4870" max="4870" width="3.28515625" style="24" customWidth="1"/>
    <col min="4871" max="4871" width="21.85546875" style="24" bestFit="1" customWidth="1"/>
    <col min="4872" max="4872" width="2.85546875" style="24" customWidth="1"/>
    <col min="4873" max="4873" width="8.85546875" style="24" customWidth="1"/>
    <col min="4874" max="5120" width="11.42578125" style="24"/>
    <col min="5121" max="5121" width="8.85546875" style="24" bestFit="1" customWidth="1"/>
    <col min="5122" max="5122" width="2.7109375" style="24" customWidth="1"/>
    <col min="5123" max="5123" width="22.140625" style="24" bestFit="1" customWidth="1"/>
    <col min="5124" max="5124" width="3.85546875" style="24" customWidth="1"/>
    <col min="5125" max="5125" width="8.85546875" style="24" bestFit="1" customWidth="1"/>
    <col min="5126" max="5126" width="3.28515625" style="24" customWidth="1"/>
    <col min="5127" max="5127" width="21.85546875" style="24" bestFit="1" customWidth="1"/>
    <col min="5128" max="5128" width="2.85546875" style="24" customWidth="1"/>
    <col min="5129" max="5129" width="8.85546875" style="24" customWidth="1"/>
    <col min="5130" max="5376" width="11.42578125" style="24"/>
    <col min="5377" max="5377" width="8.85546875" style="24" bestFit="1" customWidth="1"/>
    <col min="5378" max="5378" width="2.7109375" style="24" customWidth="1"/>
    <col min="5379" max="5379" width="22.140625" style="24" bestFit="1" customWidth="1"/>
    <col min="5380" max="5380" width="3.85546875" style="24" customWidth="1"/>
    <col min="5381" max="5381" width="8.85546875" style="24" bestFit="1" customWidth="1"/>
    <col min="5382" max="5382" width="3.28515625" style="24" customWidth="1"/>
    <col min="5383" max="5383" width="21.85546875" style="24" bestFit="1" customWidth="1"/>
    <col min="5384" max="5384" width="2.85546875" style="24" customWidth="1"/>
    <col min="5385" max="5385" width="8.85546875" style="24" customWidth="1"/>
    <col min="5386" max="5632" width="11.42578125" style="24"/>
    <col min="5633" max="5633" width="8.85546875" style="24" bestFit="1" customWidth="1"/>
    <col min="5634" max="5634" width="2.7109375" style="24" customWidth="1"/>
    <col min="5635" max="5635" width="22.140625" style="24" bestFit="1" customWidth="1"/>
    <col min="5636" max="5636" width="3.85546875" style="24" customWidth="1"/>
    <col min="5637" max="5637" width="8.85546875" style="24" bestFit="1" customWidth="1"/>
    <col min="5638" max="5638" width="3.28515625" style="24" customWidth="1"/>
    <col min="5639" max="5639" width="21.85546875" style="24" bestFit="1" customWidth="1"/>
    <col min="5640" max="5640" width="2.85546875" style="24" customWidth="1"/>
    <col min="5641" max="5641" width="8.85546875" style="24" customWidth="1"/>
    <col min="5642" max="5888" width="11.42578125" style="24"/>
    <col min="5889" max="5889" width="8.85546875" style="24" bestFit="1" customWidth="1"/>
    <col min="5890" max="5890" width="2.7109375" style="24" customWidth="1"/>
    <col min="5891" max="5891" width="22.140625" style="24" bestFit="1" customWidth="1"/>
    <col min="5892" max="5892" width="3.85546875" style="24" customWidth="1"/>
    <col min="5893" max="5893" width="8.85546875" style="24" bestFit="1" customWidth="1"/>
    <col min="5894" max="5894" width="3.28515625" style="24" customWidth="1"/>
    <col min="5895" max="5895" width="21.85546875" style="24" bestFit="1" customWidth="1"/>
    <col min="5896" max="5896" width="2.85546875" style="24" customWidth="1"/>
    <col min="5897" max="5897" width="8.85546875" style="24" customWidth="1"/>
    <col min="5898" max="6144" width="11.42578125" style="24"/>
    <col min="6145" max="6145" width="8.85546875" style="24" bestFit="1" customWidth="1"/>
    <col min="6146" max="6146" width="2.7109375" style="24" customWidth="1"/>
    <col min="6147" max="6147" width="22.140625" style="24" bestFit="1" customWidth="1"/>
    <col min="6148" max="6148" width="3.85546875" style="24" customWidth="1"/>
    <col min="6149" max="6149" width="8.85546875" style="24" bestFit="1" customWidth="1"/>
    <col min="6150" max="6150" width="3.28515625" style="24" customWidth="1"/>
    <col min="6151" max="6151" width="21.85546875" style="24" bestFit="1" customWidth="1"/>
    <col min="6152" max="6152" width="2.85546875" style="24" customWidth="1"/>
    <col min="6153" max="6153" width="8.85546875" style="24" customWidth="1"/>
    <col min="6154" max="6400" width="11.42578125" style="24"/>
    <col min="6401" max="6401" width="8.85546875" style="24" bestFit="1" customWidth="1"/>
    <col min="6402" max="6402" width="2.7109375" style="24" customWidth="1"/>
    <col min="6403" max="6403" width="22.140625" style="24" bestFit="1" customWidth="1"/>
    <col min="6404" max="6404" width="3.85546875" style="24" customWidth="1"/>
    <col min="6405" max="6405" width="8.85546875" style="24" bestFit="1" customWidth="1"/>
    <col min="6406" max="6406" width="3.28515625" style="24" customWidth="1"/>
    <col min="6407" max="6407" width="21.85546875" style="24" bestFit="1" customWidth="1"/>
    <col min="6408" max="6408" width="2.85546875" style="24" customWidth="1"/>
    <col min="6409" max="6409" width="8.85546875" style="24" customWidth="1"/>
    <col min="6410" max="6656" width="11.42578125" style="24"/>
    <col min="6657" max="6657" width="8.85546875" style="24" bestFit="1" customWidth="1"/>
    <col min="6658" max="6658" width="2.7109375" style="24" customWidth="1"/>
    <col min="6659" max="6659" width="22.140625" style="24" bestFit="1" customWidth="1"/>
    <col min="6660" max="6660" width="3.85546875" style="24" customWidth="1"/>
    <col min="6661" max="6661" width="8.85546875" style="24" bestFit="1" customWidth="1"/>
    <col min="6662" max="6662" width="3.28515625" style="24" customWidth="1"/>
    <col min="6663" max="6663" width="21.85546875" style="24" bestFit="1" customWidth="1"/>
    <col min="6664" max="6664" width="2.85546875" style="24" customWidth="1"/>
    <col min="6665" max="6665" width="8.85546875" style="24" customWidth="1"/>
    <col min="6666" max="6912" width="11.42578125" style="24"/>
    <col min="6913" max="6913" width="8.85546875" style="24" bestFit="1" customWidth="1"/>
    <col min="6914" max="6914" width="2.7109375" style="24" customWidth="1"/>
    <col min="6915" max="6915" width="22.140625" style="24" bestFit="1" customWidth="1"/>
    <col min="6916" max="6916" width="3.85546875" style="24" customWidth="1"/>
    <col min="6917" max="6917" width="8.85546875" style="24" bestFit="1" customWidth="1"/>
    <col min="6918" max="6918" width="3.28515625" style="24" customWidth="1"/>
    <col min="6919" max="6919" width="21.85546875" style="24" bestFit="1" customWidth="1"/>
    <col min="6920" max="6920" width="2.85546875" style="24" customWidth="1"/>
    <col min="6921" max="6921" width="8.85546875" style="24" customWidth="1"/>
    <col min="6922" max="7168" width="11.42578125" style="24"/>
    <col min="7169" max="7169" width="8.85546875" style="24" bestFit="1" customWidth="1"/>
    <col min="7170" max="7170" width="2.7109375" style="24" customWidth="1"/>
    <col min="7171" max="7171" width="22.140625" style="24" bestFit="1" customWidth="1"/>
    <col min="7172" max="7172" width="3.85546875" style="24" customWidth="1"/>
    <col min="7173" max="7173" width="8.85546875" style="24" bestFit="1" customWidth="1"/>
    <col min="7174" max="7174" width="3.28515625" style="24" customWidth="1"/>
    <col min="7175" max="7175" width="21.85546875" style="24" bestFit="1" customWidth="1"/>
    <col min="7176" max="7176" width="2.85546875" style="24" customWidth="1"/>
    <col min="7177" max="7177" width="8.85546875" style="24" customWidth="1"/>
    <col min="7178" max="7424" width="11.42578125" style="24"/>
    <col min="7425" max="7425" width="8.85546875" style="24" bestFit="1" customWidth="1"/>
    <col min="7426" max="7426" width="2.7109375" style="24" customWidth="1"/>
    <col min="7427" max="7427" width="22.140625" style="24" bestFit="1" customWidth="1"/>
    <col min="7428" max="7428" width="3.85546875" style="24" customWidth="1"/>
    <col min="7429" max="7429" width="8.85546875" style="24" bestFit="1" customWidth="1"/>
    <col min="7430" max="7430" width="3.28515625" style="24" customWidth="1"/>
    <col min="7431" max="7431" width="21.85546875" style="24" bestFit="1" customWidth="1"/>
    <col min="7432" max="7432" width="2.85546875" style="24" customWidth="1"/>
    <col min="7433" max="7433" width="8.85546875" style="24" customWidth="1"/>
    <col min="7434" max="7680" width="11.42578125" style="24"/>
    <col min="7681" max="7681" width="8.85546875" style="24" bestFit="1" customWidth="1"/>
    <col min="7682" max="7682" width="2.7109375" style="24" customWidth="1"/>
    <col min="7683" max="7683" width="22.140625" style="24" bestFit="1" customWidth="1"/>
    <col min="7684" max="7684" width="3.85546875" style="24" customWidth="1"/>
    <col min="7685" max="7685" width="8.85546875" style="24" bestFit="1" customWidth="1"/>
    <col min="7686" max="7686" width="3.28515625" style="24" customWidth="1"/>
    <col min="7687" max="7687" width="21.85546875" style="24" bestFit="1" customWidth="1"/>
    <col min="7688" max="7688" width="2.85546875" style="24" customWidth="1"/>
    <col min="7689" max="7689" width="8.85546875" style="24" customWidth="1"/>
    <col min="7690" max="7936" width="11.42578125" style="24"/>
    <col min="7937" max="7937" width="8.85546875" style="24" bestFit="1" customWidth="1"/>
    <col min="7938" max="7938" width="2.7109375" style="24" customWidth="1"/>
    <col min="7939" max="7939" width="22.140625" style="24" bestFit="1" customWidth="1"/>
    <col min="7940" max="7940" width="3.85546875" style="24" customWidth="1"/>
    <col min="7941" max="7941" width="8.85546875" style="24" bestFit="1" customWidth="1"/>
    <col min="7942" max="7942" width="3.28515625" style="24" customWidth="1"/>
    <col min="7943" max="7943" width="21.85546875" style="24" bestFit="1" customWidth="1"/>
    <col min="7944" max="7944" width="2.85546875" style="24" customWidth="1"/>
    <col min="7945" max="7945" width="8.85546875" style="24" customWidth="1"/>
    <col min="7946" max="8192" width="11.42578125" style="24"/>
    <col min="8193" max="8193" width="8.85546875" style="24" bestFit="1" customWidth="1"/>
    <col min="8194" max="8194" width="2.7109375" style="24" customWidth="1"/>
    <col min="8195" max="8195" width="22.140625" style="24" bestFit="1" customWidth="1"/>
    <col min="8196" max="8196" width="3.85546875" style="24" customWidth="1"/>
    <col min="8197" max="8197" width="8.85546875" style="24" bestFit="1" customWidth="1"/>
    <col min="8198" max="8198" width="3.28515625" style="24" customWidth="1"/>
    <col min="8199" max="8199" width="21.85546875" style="24" bestFit="1" customWidth="1"/>
    <col min="8200" max="8200" width="2.85546875" style="24" customWidth="1"/>
    <col min="8201" max="8201" width="8.85546875" style="24" customWidth="1"/>
    <col min="8202" max="8448" width="11.42578125" style="24"/>
    <col min="8449" max="8449" width="8.85546875" style="24" bestFit="1" customWidth="1"/>
    <col min="8450" max="8450" width="2.7109375" style="24" customWidth="1"/>
    <col min="8451" max="8451" width="22.140625" style="24" bestFit="1" customWidth="1"/>
    <col min="8452" max="8452" width="3.85546875" style="24" customWidth="1"/>
    <col min="8453" max="8453" width="8.85546875" style="24" bestFit="1" customWidth="1"/>
    <col min="8454" max="8454" width="3.28515625" style="24" customWidth="1"/>
    <col min="8455" max="8455" width="21.85546875" style="24" bestFit="1" customWidth="1"/>
    <col min="8456" max="8456" width="2.85546875" style="24" customWidth="1"/>
    <col min="8457" max="8457" width="8.85546875" style="24" customWidth="1"/>
    <col min="8458" max="8704" width="11.42578125" style="24"/>
    <col min="8705" max="8705" width="8.85546875" style="24" bestFit="1" customWidth="1"/>
    <col min="8706" max="8706" width="2.7109375" style="24" customWidth="1"/>
    <col min="8707" max="8707" width="22.140625" style="24" bestFit="1" customWidth="1"/>
    <col min="8708" max="8708" width="3.85546875" style="24" customWidth="1"/>
    <col min="8709" max="8709" width="8.85546875" style="24" bestFit="1" customWidth="1"/>
    <col min="8710" max="8710" width="3.28515625" style="24" customWidth="1"/>
    <col min="8711" max="8711" width="21.85546875" style="24" bestFit="1" customWidth="1"/>
    <col min="8712" max="8712" width="2.85546875" style="24" customWidth="1"/>
    <col min="8713" max="8713" width="8.85546875" style="24" customWidth="1"/>
    <col min="8714" max="8960" width="11.42578125" style="24"/>
    <col min="8961" max="8961" width="8.85546875" style="24" bestFit="1" customWidth="1"/>
    <col min="8962" max="8962" width="2.7109375" style="24" customWidth="1"/>
    <col min="8963" max="8963" width="22.140625" style="24" bestFit="1" customWidth="1"/>
    <col min="8964" max="8964" width="3.85546875" style="24" customWidth="1"/>
    <col min="8965" max="8965" width="8.85546875" style="24" bestFit="1" customWidth="1"/>
    <col min="8966" max="8966" width="3.28515625" style="24" customWidth="1"/>
    <col min="8967" max="8967" width="21.85546875" style="24" bestFit="1" customWidth="1"/>
    <col min="8968" max="8968" width="2.85546875" style="24" customWidth="1"/>
    <col min="8969" max="8969" width="8.85546875" style="24" customWidth="1"/>
    <col min="8970" max="9216" width="11.42578125" style="24"/>
    <col min="9217" max="9217" width="8.85546875" style="24" bestFit="1" customWidth="1"/>
    <col min="9218" max="9218" width="2.7109375" style="24" customWidth="1"/>
    <col min="9219" max="9219" width="22.140625" style="24" bestFit="1" customWidth="1"/>
    <col min="9220" max="9220" width="3.85546875" style="24" customWidth="1"/>
    <col min="9221" max="9221" width="8.85546875" style="24" bestFit="1" customWidth="1"/>
    <col min="9222" max="9222" width="3.28515625" style="24" customWidth="1"/>
    <col min="9223" max="9223" width="21.85546875" style="24" bestFit="1" customWidth="1"/>
    <col min="9224" max="9224" width="2.85546875" style="24" customWidth="1"/>
    <col min="9225" max="9225" width="8.85546875" style="24" customWidth="1"/>
    <col min="9226" max="9472" width="11.42578125" style="24"/>
    <col min="9473" max="9473" width="8.85546875" style="24" bestFit="1" customWidth="1"/>
    <col min="9474" max="9474" width="2.7109375" style="24" customWidth="1"/>
    <col min="9475" max="9475" width="22.140625" style="24" bestFit="1" customWidth="1"/>
    <col min="9476" max="9476" width="3.85546875" style="24" customWidth="1"/>
    <col min="9477" max="9477" width="8.85546875" style="24" bestFit="1" customWidth="1"/>
    <col min="9478" max="9478" width="3.28515625" style="24" customWidth="1"/>
    <col min="9479" max="9479" width="21.85546875" style="24" bestFit="1" customWidth="1"/>
    <col min="9480" max="9480" width="2.85546875" style="24" customWidth="1"/>
    <col min="9481" max="9481" width="8.85546875" style="24" customWidth="1"/>
    <col min="9482" max="9728" width="11.42578125" style="24"/>
    <col min="9729" max="9729" width="8.85546875" style="24" bestFit="1" customWidth="1"/>
    <col min="9730" max="9730" width="2.7109375" style="24" customWidth="1"/>
    <col min="9731" max="9731" width="22.140625" style="24" bestFit="1" customWidth="1"/>
    <col min="9732" max="9732" width="3.85546875" style="24" customWidth="1"/>
    <col min="9733" max="9733" width="8.85546875" style="24" bestFit="1" customWidth="1"/>
    <col min="9734" max="9734" width="3.28515625" style="24" customWidth="1"/>
    <col min="9735" max="9735" width="21.85546875" style="24" bestFit="1" customWidth="1"/>
    <col min="9736" max="9736" width="2.85546875" style="24" customWidth="1"/>
    <col min="9737" max="9737" width="8.85546875" style="24" customWidth="1"/>
    <col min="9738" max="9984" width="11.42578125" style="24"/>
    <col min="9985" max="9985" width="8.85546875" style="24" bestFit="1" customWidth="1"/>
    <col min="9986" max="9986" width="2.7109375" style="24" customWidth="1"/>
    <col min="9987" max="9987" width="22.140625" style="24" bestFit="1" customWidth="1"/>
    <col min="9988" max="9988" width="3.85546875" style="24" customWidth="1"/>
    <col min="9989" max="9989" width="8.85546875" style="24" bestFit="1" customWidth="1"/>
    <col min="9990" max="9990" width="3.28515625" style="24" customWidth="1"/>
    <col min="9991" max="9991" width="21.85546875" style="24" bestFit="1" customWidth="1"/>
    <col min="9992" max="9992" width="2.85546875" style="24" customWidth="1"/>
    <col min="9993" max="9993" width="8.85546875" style="24" customWidth="1"/>
    <col min="9994" max="10240" width="11.42578125" style="24"/>
    <col min="10241" max="10241" width="8.85546875" style="24" bestFit="1" customWidth="1"/>
    <col min="10242" max="10242" width="2.7109375" style="24" customWidth="1"/>
    <col min="10243" max="10243" width="22.140625" style="24" bestFit="1" customWidth="1"/>
    <col min="10244" max="10244" width="3.85546875" style="24" customWidth="1"/>
    <col min="10245" max="10245" width="8.85546875" style="24" bestFit="1" customWidth="1"/>
    <col min="10246" max="10246" width="3.28515625" style="24" customWidth="1"/>
    <col min="10247" max="10247" width="21.85546875" style="24" bestFit="1" customWidth="1"/>
    <col min="10248" max="10248" width="2.85546875" style="24" customWidth="1"/>
    <col min="10249" max="10249" width="8.85546875" style="24" customWidth="1"/>
    <col min="10250" max="10496" width="11.42578125" style="24"/>
    <col min="10497" max="10497" width="8.85546875" style="24" bestFit="1" customWidth="1"/>
    <col min="10498" max="10498" width="2.7109375" style="24" customWidth="1"/>
    <col min="10499" max="10499" width="22.140625" style="24" bestFit="1" customWidth="1"/>
    <col min="10500" max="10500" width="3.85546875" style="24" customWidth="1"/>
    <col min="10501" max="10501" width="8.85546875" style="24" bestFit="1" customWidth="1"/>
    <col min="10502" max="10502" width="3.28515625" style="24" customWidth="1"/>
    <col min="10503" max="10503" width="21.85546875" style="24" bestFit="1" customWidth="1"/>
    <col min="10504" max="10504" width="2.85546875" style="24" customWidth="1"/>
    <col min="10505" max="10505" width="8.85546875" style="24" customWidth="1"/>
    <col min="10506" max="10752" width="11.42578125" style="24"/>
    <col min="10753" max="10753" width="8.85546875" style="24" bestFit="1" customWidth="1"/>
    <col min="10754" max="10754" width="2.7109375" style="24" customWidth="1"/>
    <col min="10755" max="10755" width="22.140625" style="24" bestFit="1" customWidth="1"/>
    <col min="10756" max="10756" width="3.85546875" style="24" customWidth="1"/>
    <col min="10757" max="10757" width="8.85546875" style="24" bestFit="1" customWidth="1"/>
    <col min="10758" max="10758" width="3.28515625" style="24" customWidth="1"/>
    <col min="10759" max="10759" width="21.85546875" style="24" bestFit="1" customWidth="1"/>
    <col min="10760" max="10760" width="2.85546875" style="24" customWidth="1"/>
    <col min="10761" max="10761" width="8.85546875" style="24" customWidth="1"/>
    <col min="10762" max="11008" width="11.42578125" style="24"/>
    <col min="11009" max="11009" width="8.85546875" style="24" bestFit="1" customWidth="1"/>
    <col min="11010" max="11010" width="2.7109375" style="24" customWidth="1"/>
    <col min="11011" max="11011" width="22.140625" style="24" bestFit="1" customWidth="1"/>
    <col min="11012" max="11012" width="3.85546875" style="24" customWidth="1"/>
    <col min="11013" max="11013" width="8.85546875" style="24" bestFit="1" customWidth="1"/>
    <col min="11014" max="11014" width="3.28515625" style="24" customWidth="1"/>
    <col min="11015" max="11015" width="21.85546875" style="24" bestFit="1" customWidth="1"/>
    <col min="11016" max="11016" width="2.85546875" style="24" customWidth="1"/>
    <col min="11017" max="11017" width="8.85546875" style="24" customWidth="1"/>
    <col min="11018" max="11264" width="11.42578125" style="24"/>
    <col min="11265" max="11265" width="8.85546875" style="24" bestFit="1" customWidth="1"/>
    <col min="11266" max="11266" width="2.7109375" style="24" customWidth="1"/>
    <col min="11267" max="11267" width="22.140625" style="24" bestFit="1" customWidth="1"/>
    <col min="11268" max="11268" width="3.85546875" style="24" customWidth="1"/>
    <col min="11269" max="11269" width="8.85546875" style="24" bestFit="1" customWidth="1"/>
    <col min="11270" max="11270" width="3.28515625" style="24" customWidth="1"/>
    <col min="11271" max="11271" width="21.85546875" style="24" bestFit="1" customWidth="1"/>
    <col min="11272" max="11272" width="2.85546875" style="24" customWidth="1"/>
    <col min="11273" max="11273" width="8.85546875" style="24" customWidth="1"/>
    <col min="11274" max="11520" width="11.42578125" style="24"/>
    <col min="11521" max="11521" width="8.85546875" style="24" bestFit="1" customWidth="1"/>
    <col min="11522" max="11522" width="2.7109375" style="24" customWidth="1"/>
    <col min="11523" max="11523" width="22.140625" style="24" bestFit="1" customWidth="1"/>
    <col min="11524" max="11524" width="3.85546875" style="24" customWidth="1"/>
    <col min="11525" max="11525" width="8.85546875" style="24" bestFit="1" customWidth="1"/>
    <col min="11526" max="11526" width="3.28515625" style="24" customWidth="1"/>
    <col min="11527" max="11527" width="21.85546875" style="24" bestFit="1" customWidth="1"/>
    <col min="11528" max="11528" width="2.85546875" style="24" customWidth="1"/>
    <col min="11529" max="11529" width="8.85546875" style="24" customWidth="1"/>
    <col min="11530" max="11776" width="11.42578125" style="24"/>
    <col min="11777" max="11777" width="8.85546875" style="24" bestFit="1" customWidth="1"/>
    <col min="11778" max="11778" width="2.7109375" style="24" customWidth="1"/>
    <col min="11779" max="11779" width="22.140625" style="24" bestFit="1" customWidth="1"/>
    <col min="11780" max="11780" width="3.85546875" style="24" customWidth="1"/>
    <col min="11781" max="11781" width="8.85546875" style="24" bestFit="1" customWidth="1"/>
    <col min="11782" max="11782" width="3.28515625" style="24" customWidth="1"/>
    <col min="11783" max="11783" width="21.85546875" style="24" bestFit="1" customWidth="1"/>
    <col min="11784" max="11784" width="2.85546875" style="24" customWidth="1"/>
    <col min="11785" max="11785" width="8.85546875" style="24" customWidth="1"/>
    <col min="11786" max="12032" width="11.42578125" style="24"/>
    <col min="12033" max="12033" width="8.85546875" style="24" bestFit="1" customWidth="1"/>
    <col min="12034" max="12034" width="2.7109375" style="24" customWidth="1"/>
    <col min="12035" max="12035" width="22.140625" style="24" bestFit="1" customWidth="1"/>
    <col min="12036" max="12036" width="3.85546875" style="24" customWidth="1"/>
    <col min="12037" max="12037" width="8.85546875" style="24" bestFit="1" customWidth="1"/>
    <col min="12038" max="12038" width="3.28515625" style="24" customWidth="1"/>
    <col min="12039" max="12039" width="21.85546875" style="24" bestFit="1" customWidth="1"/>
    <col min="12040" max="12040" width="2.85546875" style="24" customWidth="1"/>
    <col min="12041" max="12041" width="8.85546875" style="24" customWidth="1"/>
    <col min="12042" max="12288" width="11.42578125" style="24"/>
    <col min="12289" max="12289" width="8.85546875" style="24" bestFit="1" customWidth="1"/>
    <col min="12290" max="12290" width="2.7109375" style="24" customWidth="1"/>
    <col min="12291" max="12291" width="22.140625" style="24" bestFit="1" customWidth="1"/>
    <col min="12292" max="12292" width="3.85546875" style="24" customWidth="1"/>
    <col min="12293" max="12293" width="8.85546875" style="24" bestFit="1" customWidth="1"/>
    <col min="12294" max="12294" width="3.28515625" style="24" customWidth="1"/>
    <col min="12295" max="12295" width="21.85546875" style="24" bestFit="1" customWidth="1"/>
    <col min="12296" max="12296" width="2.85546875" style="24" customWidth="1"/>
    <col min="12297" max="12297" width="8.85546875" style="24" customWidth="1"/>
    <col min="12298" max="12544" width="11.42578125" style="24"/>
    <col min="12545" max="12545" width="8.85546875" style="24" bestFit="1" customWidth="1"/>
    <col min="12546" max="12546" width="2.7109375" style="24" customWidth="1"/>
    <col min="12547" max="12547" width="22.140625" style="24" bestFit="1" customWidth="1"/>
    <col min="12548" max="12548" width="3.85546875" style="24" customWidth="1"/>
    <col min="12549" max="12549" width="8.85546875" style="24" bestFit="1" customWidth="1"/>
    <col min="12550" max="12550" width="3.28515625" style="24" customWidth="1"/>
    <col min="12551" max="12551" width="21.85546875" style="24" bestFit="1" customWidth="1"/>
    <col min="12552" max="12552" width="2.85546875" style="24" customWidth="1"/>
    <col min="12553" max="12553" width="8.85546875" style="24" customWidth="1"/>
    <col min="12554" max="12800" width="11.42578125" style="24"/>
    <col min="12801" max="12801" width="8.85546875" style="24" bestFit="1" customWidth="1"/>
    <col min="12802" max="12802" width="2.7109375" style="24" customWidth="1"/>
    <col min="12803" max="12803" width="22.140625" style="24" bestFit="1" customWidth="1"/>
    <col min="12804" max="12804" width="3.85546875" style="24" customWidth="1"/>
    <col min="12805" max="12805" width="8.85546875" style="24" bestFit="1" customWidth="1"/>
    <col min="12806" max="12806" width="3.28515625" style="24" customWidth="1"/>
    <col min="12807" max="12807" width="21.85546875" style="24" bestFit="1" customWidth="1"/>
    <col min="12808" max="12808" width="2.85546875" style="24" customWidth="1"/>
    <col min="12809" max="12809" width="8.85546875" style="24" customWidth="1"/>
    <col min="12810" max="13056" width="11.42578125" style="24"/>
    <col min="13057" max="13057" width="8.85546875" style="24" bestFit="1" customWidth="1"/>
    <col min="13058" max="13058" width="2.7109375" style="24" customWidth="1"/>
    <col min="13059" max="13059" width="22.140625" style="24" bestFit="1" customWidth="1"/>
    <col min="13060" max="13060" width="3.85546875" style="24" customWidth="1"/>
    <col min="13061" max="13061" width="8.85546875" style="24" bestFit="1" customWidth="1"/>
    <col min="13062" max="13062" width="3.28515625" style="24" customWidth="1"/>
    <col min="13063" max="13063" width="21.85546875" style="24" bestFit="1" customWidth="1"/>
    <col min="13064" max="13064" width="2.85546875" style="24" customWidth="1"/>
    <col min="13065" max="13065" width="8.85546875" style="24" customWidth="1"/>
    <col min="13066" max="13312" width="11.42578125" style="24"/>
    <col min="13313" max="13313" width="8.85546875" style="24" bestFit="1" customWidth="1"/>
    <col min="13314" max="13314" width="2.7109375" style="24" customWidth="1"/>
    <col min="13315" max="13315" width="22.140625" style="24" bestFit="1" customWidth="1"/>
    <col min="13316" max="13316" width="3.85546875" style="24" customWidth="1"/>
    <col min="13317" max="13317" width="8.85546875" style="24" bestFit="1" customWidth="1"/>
    <col min="13318" max="13318" width="3.28515625" style="24" customWidth="1"/>
    <col min="13319" max="13319" width="21.85546875" style="24" bestFit="1" customWidth="1"/>
    <col min="13320" max="13320" width="2.85546875" style="24" customWidth="1"/>
    <col min="13321" max="13321" width="8.85546875" style="24" customWidth="1"/>
    <col min="13322" max="13568" width="11.42578125" style="24"/>
    <col min="13569" max="13569" width="8.85546875" style="24" bestFit="1" customWidth="1"/>
    <col min="13570" max="13570" width="2.7109375" style="24" customWidth="1"/>
    <col min="13571" max="13571" width="22.140625" style="24" bestFit="1" customWidth="1"/>
    <col min="13572" max="13572" width="3.85546875" style="24" customWidth="1"/>
    <col min="13573" max="13573" width="8.85546875" style="24" bestFit="1" customWidth="1"/>
    <col min="13574" max="13574" width="3.28515625" style="24" customWidth="1"/>
    <col min="13575" max="13575" width="21.85546875" style="24" bestFit="1" customWidth="1"/>
    <col min="13576" max="13576" width="2.85546875" style="24" customWidth="1"/>
    <col min="13577" max="13577" width="8.85546875" style="24" customWidth="1"/>
    <col min="13578" max="13824" width="11.42578125" style="24"/>
    <col min="13825" max="13825" width="8.85546875" style="24" bestFit="1" customWidth="1"/>
    <col min="13826" max="13826" width="2.7109375" style="24" customWidth="1"/>
    <col min="13827" max="13827" width="22.140625" style="24" bestFit="1" customWidth="1"/>
    <col min="13828" max="13828" width="3.85546875" style="24" customWidth="1"/>
    <col min="13829" max="13829" width="8.85546875" style="24" bestFit="1" customWidth="1"/>
    <col min="13830" max="13830" width="3.28515625" style="24" customWidth="1"/>
    <col min="13831" max="13831" width="21.85546875" style="24" bestFit="1" customWidth="1"/>
    <col min="13832" max="13832" width="2.85546875" style="24" customWidth="1"/>
    <col min="13833" max="13833" width="8.85546875" style="24" customWidth="1"/>
    <col min="13834" max="14080" width="11.42578125" style="24"/>
    <col min="14081" max="14081" width="8.85546875" style="24" bestFit="1" customWidth="1"/>
    <col min="14082" max="14082" width="2.7109375" style="24" customWidth="1"/>
    <col min="14083" max="14083" width="22.140625" style="24" bestFit="1" customWidth="1"/>
    <col min="14084" max="14084" width="3.85546875" style="24" customWidth="1"/>
    <col min="14085" max="14085" width="8.85546875" style="24" bestFit="1" customWidth="1"/>
    <col min="14086" max="14086" width="3.28515625" style="24" customWidth="1"/>
    <col min="14087" max="14087" width="21.85546875" style="24" bestFit="1" customWidth="1"/>
    <col min="14088" max="14088" width="2.85546875" style="24" customWidth="1"/>
    <col min="14089" max="14089" width="8.85546875" style="24" customWidth="1"/>
    <col min="14090" max="14336" width="11.42578125" style="24"/>
    <col min="14337" max="14337" width="8.85546875" style="24" bestFit="1" customWidth="1"/>
    <col min="14338" max="14338" width="2.7109375" style="24" customWidth="1"/>
    <col min="14339" max="14339" width="22.140625" style="24" bestFit="1" customWidth="1"/>
    <col min="14340" max="14340" width="3.85546875" style="24" customWidth="1"/>
    <col min="14341" max="14341" width="8.85546875" style="24" bestFit="1" customWidth="1"/>
    <col min="14342" max="14342" width="3.28515625" style="24" customWidth="1"/>
    <col min="14343" max="14343" width="21.85546875" style="24" bestFit="1" customWidth="1"/>
    <col min="14344" max="14344" width="2.85546875" style="24" customWidth="1"/>
    <col min="14345" max="14345" width="8.85546875" style="24" customWidth="1"/>
    <col min="14346" max="14592" width="11.42578125" style="24"/>
    <col min="14593" max="14593" width="8.85546875" style="24" bestFit="1" customWidth="1"/>
    <col min="14594" max="14594" width="2.7109375" style="24" customWidth="1"/>
    <col min="14595" max="14595" width="22.140625" style="24" bestFit="1" customWidth="1"/>
    <col min="14596" max="14596" width="3.85546875" style="24" customWidth="1"/>
    <col min="14597" max="14597" width="8.85546875" style="24" bestFit="1" customWidth="1"/>
    <col min="14598" max="14598" width="3.28515625" style="24" customWidth="1"/>
    <col min="14599" max="14599" width="21.85546875" style="24" bestFit="1" customWidth="1"/>
    <col min="14600" max="14600" width="2.85546875" style="24" customWidth="1"/>
    <col min="14601" max="14601" width="8.85546875" style="24" customWidth="1"/>
    <col min="14602" max="14848" width="11.42578125" style="24"/>
    <col min="14849" max="14849" width="8.85546875" style="24" bestFit="1" customWidth="1"/>
    <col min="14850" max="14850" width="2.7109375" style="24" customWidth="1"/>
    <col min="14851" max="14851" width="22.140625" style="24" bestFit="1" customWidth="1"/>
    <col min="14852" max="14852" width="3.85546875" style="24" customWidth="1"/>
    <col min="14853" max="14853" width="8.85546875" style="24" bestFit="1" customWidth="1"/>
    <col min="14854" max="14854" width="3.28515625" style="24" customWidth="1"/>
    <col min="14855" max="14855" width="21.85546875" style="24" bestFit="1" customWidth="1"/>
    <col min="14856" max="14856" width="2.85546875" style="24" customWidth="1"/>
    <col min="14857" max="14857" width="8.85546875" style="24" customWidth="1"/>
    <col min="14858" max="15104" width="11.42578125" style="24"/>
    <col min="15105" max="15105" width="8.85546875" style="24" bestFit="1" customWidth="1"/>
    <col min="15106" max="15106" width="2.7109375" style="24" customWidth="1"/>
    <col min="15107" max="15107" width="22.140625" style="24" bestFit="1" customWidth="1"/>
    <col min="15108" max="15108" width="3.85546875" style="24" customWidth="1"/>
    <col min="15109" max="15109" width="8.85546875" style="24" bestFit="1" customWidth="1"/>
    <col min="15110" max="15110" width="3.28515625" style="24" customWidth="1"/>
    <col min="15111" max="15111" width="21.85546875" style="24" bestFit="1" customWidth="1"/>
    <col min="15112" max="15112" width="2.85546875" style="24" customWidth="1"/>
    <col min="15113" max="15113" width="8.85546875" style="24" customWidth="1"/>
    <col min="15114" max="15360" width="11.42578125" style="24"/>
    <col min="15361" max="15361" width="8.85546875" style="24" bestFit="1" customWidth="1"/>
    <col min="15362" max="15362" width="2.7109375" style="24" customWidth="1"/>
    <col min="15363" max="15363" width="22.140625" style="24" bestFit="1" customWidth="1"/>
    <col min="15364" max="15364" width="3.85546875" style="24" customWidth="1"/>
    <col min="15365" max="15365" width="8.85546875" style="24" bestFit="1" customWidth="1"/>
    <col min="15366" max="15366" width="3.28515625" style="24" customWidth="1"/>
    <col min="15367" max="15367" width="21.85546875" style="24" bestFit="1" customWidth="1"/>
    <col min="15368" max="15368" width="2.85546875" style="24" customWidth="1"/>
    <col min="15369" max="15369" width="8.85546875" style="24" customWidth="1"/>
    <col min="15370" max="15616" width="11.42578125" style="24"/>
    <col min="15617" max="15617" width="8.85546875" style="24" bestFit="1" customWidth="1"/>
    <col min="15618" max="15618" width="2.7109375" style="24" customWidth="1"/>
    <col min="15619" max="15619" width="22.140625" style="24" bestFit="1" customWidth="1"/>
    <col min="15620" max="15620" width="3.85546875" style="24" customWidth="1"/>
    <col min="15621" max="15621" width="8.85546875" style="24" bestFit="1" customWidth="1"/>
    <col min="15622" max="15622" width="3.28515625" style="24" customWidth="1"/>
    <col min="15623" max="15623" width="21.85546875" style="24" bestFit="1" customWidth="1"/>
    <col min="15624" max="15624" width="2.85546875" style="24" customWidth="1"/>
    <col min="15625" max="15625" width="8.85546875" style="24" customWidth="1"/>
    <col min="15626" max="15872" width="11.42578125" style="24"/>
    <col min="15873" max="15873" width="8.85546875" style="24" bestFit="1" customWidth="1"/>
    <col min="15874" max="15874" width="2.7109375" style="24" customWidth="1"/>
    <col min="15875" max="15875" width="22.140625" style="24" bestFit="1" customWidth="1"/>
    <col min="15876" max="15876" width="3.85546875" style="24" customWidth="1"/>
    <col min="15877" max="15877" width="8.85546875" style="24" bestFit="1" customWidth="1"/>
    <col min="15878" max="15878" width="3.28515625" style="24" customWidth="1"/>
    <col min="15879" max="15879" width="21.85546875" style="24" bestFit="1" customWidth="1"/>
    <col min="15880" max="15880" width="2.85546875" style="24" customWidth="1"/>
    <col min="15881" max="15881" width="8.85546875" style="24" customWidth="1"/>
    <col min="15882" max="16128" width="11.42578125" style="24"/>
    <col min="16129" max="16129" width="8.85546875" style="24" bestFit="1" customWidth="1"/>
    <col min="16130" max="16130" width="2.7109375" style="24" customWidth="1"/>
    <col min="16131" max="16131" width="22.140625" style="24" bestFit="1" customWidth="1"/>
    <col min="16132" max="16132" width="3.85546875" style="24" customWidth="1"/>
    <col min="16133" max="16133" width="8.85546875" style="24" bestFit="1" customWidth="1"/>
    <col min="16134" max="16134" width="3.28515625" style="24" customWidth="1"/>
    <col min="16135" max="16135" width="21.85546875" style="24" bestFit="1" customWidth="1"/>
    <col min="16136" max="16136" width="2.85546875" style="24" customWidth="1"/>
    <col min="16137" max="16137" width="8.85546875" style="24" customWidth="1"/>
    <col min="16138" max="16384" width="11.42578125" style="24"/>
  </cols>
  <sheetData>
    <row r="1" spans="1:13" ht="42" customHeight="1" x14ac:dyDescent="0.2">
      <c r="A1" s="48" t="s">
        <v>88</v>
      </c>
      <c r="B1" s="49"/>
      <c r="C1" s="49"/>
      <c r="D1" s="49"/>
      <c r="E1" s="49"/>
      <c r="F1" s="49"/>
      <c r="G1" s="49"/>
      <c r="H1" s="49"/>
      <c r="I1" s="50"/>
      <c r="K1" s="47" t="s">
        <v>97</v>
      </c>
      <c r="L1" s="47" t="s">
        <v>0</v>
      </c>
    </row>
    <row r="2" spans="1:13" ht="13.5" customHeight="1" thickBot="1" x14ac:dyDescent="0.3">
      <c r="A2" s="24" t="s">
        <v>54</v>
      </c>
      <c r="C2" s="25"/>
      <c r="D2" s="25"/>
      <c r="E2" s="24"/>
      <c r="F2" s="25"/>
      <c r="G2" s="25"/>
      <c r="H2" s="25"/>
      <c r="I2" s="24" t="s">
        <v>54</v>
      </c>
      <c r="K2" s="31">
        <v>1</v>
      </c>
      <c r="L2" t="s">
        <v>48</v>
      </c>
      <c r="M2"/>
    </row>
    <row r="3" spans="1:13" ht="15.75" thickBot="1" x14ac:dyDescent="0.3">
      <c r="A3" s="51"/>
      <c r="C3" s="27" t="str">
        <f>L2</f>
        <v>PAPELIER Guy</v>
      </c>
      <c r="D3" s="28"/>
      <c r="E3" s="53"/>
      <c r="G3" s="27" t="str">
        <f>L4</f>
        <v>BENSABAT Henri</v>
      </c>
      <c r="I3" s="51"/>
      <c r="K3" s="31">
        <v>2</v>
      </c>
      <c r="L3" t="s">
        <v>22</v>
      </c>
      <c r="M3"/>
    </row>
    <row r="4" spans="1:13" ht="15.75" thickBot="1" x14ac:dyDescent="0.3">
      <c r="A4" s="52"/>
      <c r="C4" s="27" t="str">
        <f>L3</f>
        <v>NALLET Muriel</v>
      </c>
      <c r="E4" s="53"/>
      <c r="G4" s="27" t="str">
        <f>L5</f>
        <v>GILQUIN marie</v>
      </c>
      <c r="I4" s="52"/>
      <c r="K4" s="31">
        <v>3</v>
      </c>
      <c r="L4" t="s">
        <v>24</v>
      </c>
      <c r="M4"/>
    </row>
    <row r="5" spans="1:13" ht="15.75" thickBot="1" x14ac:dyDescent="0.3">
      <c r="C5" s="31"/>
      <c r="G5" s="31"/>
      <c r="K5" s="31">
        <v>4</v>
      </c>
      <c r="L5" t="s">
        <v>70</v>
      </c>
      <c r="M5"/>
    </row>
    <row r="6" spans="1:13" ht="15.75" thickBot="1" x14ac:dyDescent="0.3">
      <c r="A6" s="51"/>
      <c r="C6" s="27" t="str">
        <f>L6</f>
        <v>BONNET Georgette</v>
      </c>
      <c r="D6" s="33"/>
      <c r="E6" s="53"/>
      <c r="G6" s="27" t="str">
        <f>L8</f>
        <v>LOUIS Claudine</v>
      </c>
      <c r="I6" s="51"/>
      <c r="K6" s="31">
        <v>5</v>
      </c>
      <c r="L6" t="s">
        <v>63</v>
      </c>
      <c r="M6"/>
    </row>
    <row r="7" spans="1:13" ht="15.75" thickBot="1" x14ac:dyDescent="0.3">
      <c r="A7" s="52"/>
      <c r="C7" s="27" t="str">
        <f>L7</f>
        <v>PICARD Robert</v>
      </c>
      <c r="D7" s="33"/>
      <c r="E7" s="53"/>
      <c r="G7" s="27" t="str">
        <f>L9</f>
        <v>BONNET Guy</v>
      </c>
      <c r="I7" s="52"/>
      <c r="K7" s="31">
        <v>6</v>
      </c>
      <c r="L7" t="s">
        <v>16</v>
      </c>
      <c r="M7"/>
    </row>
    <row r="8" spans="1:13" ht="15.75" thickBot="1" x14ac:dyDescent="0.3">
      <c r="C8" s="31"/>
      <c r="G8" s="31"/>
      <c r="K8" s="31">
        <v>7</v>
      </c>
      <c r="L8" t="s">
        <v>28</v>
      </c>
      <c r="M8"/>
    </row>
    <row r="9" spans="1:13" ht="15.75" thickBot="1" x14ac:dyDescent="0.3">
      <c r="A9" s="51"/>
      <c r="C9" s="27" t="str">
        <f>L10</f>
        <v>BECK Claudine</v>
      </c>
      <c r="D9" s="33"/>
      <c r="E9" s="53"/>
      <c r="G9" s="27" t="str">
        <f>L12</f>
        <v>DELAS Christiane</v>
      </c>
      <c r="I9" s="51"/>
      <c r="K9" s="31">
        <v>8</v>
      </c>
      <c r="L9" t="s">
        <v>62</v>
      </c>
      <c r="M9"/>
    </row>
    <row r="10" spans="1:13" ht="15.75" thickBot="1" x14ac:dyDescent="0.3">
      <c r="A10" s="52"/>
      <c r="C10" s="27" t="str">
        <f>L11</f>
        <v>NAVA Véronique</v>
      </c>
      <c r="D10" s="33"/>
      <c r="E10" s="53"/>
      <c r="G10" s="27" t="str">
        <f>L13</f>
        <v>BELKACEM Momo</v>
      </c>
      <c r="I10" s="52"/>
      <c r="K10" s="31">
        <v>9</v>
      </c>
      <c r="L10" t="s">
        <v>38</v>
      </c>
      <c r="M10"/>
    </row>
    <row r="11" spans="1:13" ht="15.75" thickBot="1" x14ac:dyDescent="0.3">
      <c r="C11" s="31"/>
      <c r="G11" s="31"/>
      <c r="K11" s="31">
        <v>10</v>
      </c>
      <c r="L11" t="s">
        <v>21</v>
      </c>
      <c r="M11"/>
    </row>
    <row r="12" spans="1:13" ht="15.75" thickBot="1" x14ac:dyDescent="0.3">
      <c r="A12" s="51"/>
      <c r="C12" s="27" t="str">
        <f>L14</f>
        <v>MOUZAY Alain</v>
      </c>
      <c r="E12" s="53"/>
      <c r="G12" s="27" t="str">
        <f>L16</f>
        <v>MARZOCCA Christophe</v>
      </c>
      <c r="I12" s="51"/>
      <c r="K12" s="31">
        <v>11</v>
      </c>
      <c r="L12" t="s">
        <v>20</v>
      </c>
      <c r="M12"/>
    </row>
    <row r="13" spans="1:13" ht="15.75" thickBot="1" x14ac:dyDescent="0.3">
      <c r="A13" s="52"/>
      <c r="C13" s="27" t="str">
        <f>L15</f>
        <v>CAROLLO Angelo</v>
      </c>
      <c r="E13" s="53"/>
      <c r="G13" s="27" t="str">
        <f>L17</f>
        <v>DULEY Mickael</v>
      </c>
      <c r="I13" s="52"/>
      <c r="K13" s="31">
        <v>12</v>
      </c>
      <c r="L13" t="s">
        <v>91</v>
      </c>
      <c r="M13"/>
    </row>
    <row r="14" spans="1:13" ht="15.75" thickBot="1" x14ac:dyDescent="0.3">
      <c r="C14" s="31"/>
      <c r="G14" s="31"/>
      <c r="K14" s="31">
        <v>13</v>
      </c>
      <c r="L14" t="s">
        <v>68</v>
      </c>
      <c r="M14"/>
    </row>
    <row r="15" spans="1:13" ht="15.75" thickBot="1" x14ac:dyDescent="0.3">
      <c r="A15" s="51"/>
      <c r="C15" s="27" t="str">
        <f>L18</f>
        <v>BOLZER Annita</v>
      </c>
      <c r="E15" s="53"/>
      <c r="G15" s="27" t="str">
        <f>L20</f>
        <v>MARZOCCA Yannick</v>
      </c>
      <c r="I15" s="51"/>
      <c r="K15" s="31">
        <v>14</v>
      </c>
      <c r="L15" t="s">
        <v>32</v>
      </c>
      <c r="M15"/>
    </row>
    <row r="16" spans="1:13" ht="15.75" thickBot="1" x14ac:dyDescent="0.3">
      <c r="A16" s="52"/>
      <c r="C16" s="27" t="str">
        <f>L19</f>
        <v>MATHIEN Patrick</v>
      </c>
      <c r="E16" s="53"/>
      <c r="G16" s="27" t="str">
        <f>L21</f>
        <v>TERNOIS Robert</v>
      </c>
      <c r="I16" s="52"/>
      <c r="K16" s="31">
        <v>15</v>
      </c>
      <c r="L16" s="58" t="s">
        <v>72</v>
      </c>
      <c r="M16"/>
    </row>
    <row r="17" spans="1:13" ht="15.75" thickBot="1" x14ac:dyDescent="0.3">
      <c r="C17" s="31"/>
      <c r="G17" s="31"/>
      <c r="K17" s="31">
        <v>16</v>
      </c>
      <c r="L17" t="s">
        <v>29</v>
      </c>
      <c r="M17"/>
    </row>
    <row r="18" spans="1:13" ht="15.75" thickBot="1" x14ac:dyDescent="0.3">
      <c r="A18" s="51"/>
      <c r="C18" s="27" t="str">
        <f>L22</f>
        <v>DUTHU Gilbert</v>
      </c>
      <c r="E18" s="53"/>
      <c r="G18" s="27" t="str">
        <f>L24</f>
        <v>VIDOT Annick</v>
      </c>
      <c r="I18" s="51"/>
      <c r="K18" s="31">
        <v>17</v>
      </c>
      <c r="L18" t="s">
        <v>17</v>
      </c>
      <c r="M18"/>
    </row>
    <row r="19" spans="1:13" ht="15.75" thickBot="1" x14ac:dyDescent="0.3">
      <c r="A19" s="52"/>
      <c r="C19" s="27" t="str">
        <f>L23</f>
        <v>DACAS Vincent</v>
      </c>
      <c r="E19" s="53"/>
      <c r="G19" s="27" t="str">
        <f>L25</f>
        <v>GONDOUIN Jean Marc</v>
      </c>
      <c r="I19" s="52"/>
      <c r="K19" s="31">
        <v>18</v>
      </c>
      <c r="L19" t="s">
        <v>51</v>
      </c>
      <c r="M19"/>
    </row>
    <row r="20" spans="1:13" ht="15.75" thickBot="1" x14ac:dyDescent="0.3">
      <c r="C20" s="31"/>
      <c r="G20" s="31"/>
      <c r="K20" s="31">
        <v>19</v>
      </c>
      <c r="L20" t="s">
        <v>73</v>
      </c>
      <c r="M20"/>
    </row>
    <row r="21" spans="1:13" ht="15.75" thickBot="1" x14ac:dyDescent="0.3">
      <c r="A21" s="51"/>
      <c r="C21" s="27" t="str">
        <f>L26</f>
        <v>GASPARD  Arnaldo</v>
      </c>
      <c r="E21" s="53"/>
      <c r="G21" s="27" t="str">
        <f>L28</f>
        <v>FICHE Sébastien</v>
      </c>
      <c r="I21" s="51"/>
      <c r="K21" s="31">
        <v>20</v>
      </c>
      <c r="L21" t="s">
        <v>42</v>
      </c>
      <c r="M21"/>
    </row>
    <row r="22" spans="1:13" ht="15.75" thickBot="1" x14ac:dyDescent="0.3">
      <c r="A22" s="52"/>
      <c r="C22" s="27" t="str">
        <f>L27</f>
        <v>BRAVA Florence</v>
      </c>
      <c r="E22" s="53"/>
      <c r="G22" s="27" t="str">
        <f>L29</f>
        <v>ARINO Eric</v>
      </c>
      <c r="I22" s="52"/>
      <c r="K22" s="31">
        <v>21</v>
      </c>
      <c r="L22" t="s">
        <v>80</v>
      </c>
      <c r="M22"/>
    </row>
    <row r="23" spans="1:13" ht="15.75" thickBot="1" x14ac:dyDescent="0.3">
      <c r="C23" s="31"/>
      <c r="G23" s="31"/>
      <c r="K23" s="31">
        <v>22</v>
      </c>
      <c r="L23" t="s">
        <v>57</v>
      </c>
      <c r="M23"/>
    </row>
    <row r="24" spans="1:13" ht="15.75" thickBot="1" x14ac:dyDescent="0.3">
      <c r="A24" s="51"/>
      <c r="C24" s="27" t="str">
        <f>L30</f>
        <v>ZEBROWSKI Gilles</v>
      </c>
      <c r="E24" s="53"/>
      <c r="G24" s="27" t="str">
        <f>L32</f>
        <v>SANTO Valérie</v>
      </c>
      <c r="I24" s="51"/>
      <c r="K24" s="31">
        <v>23</v>
      </c>
      <c r="L24" t="s">
        <v>25</v>
      </c>
      <c r="M24"/>
    </row>
    <row r="25" spans="1:13" ht="15.75" thickBot="1" x14ac:dyDescent="0.3">
      <c r="A25" s="52"/>
      <c r="C25" s="27" t="str">
        <f>L31</f>
        <v>HACQUEL Henri</v>
      </c>
      <c r="E25" s="53"/>
      <c r="G25" s="27" t="str">
        <f>L33</f>
        <v>DEBRONDE Jean pierre</v>
      </c>
      <c r="I25" s="52"/>
      <c r="K25" s="31">
        <v>24</v>
      </c>
      <c r="L25" t="s">
        <v>79</v>
      </c>
      <c r="M25"/>
    </row>
    <row r="26" spans="1:13" ht="15.75" thickBot="1" x14ac:dyDescent="0.3">
      <c r="C26" s="31"/>
      <c r="G26" s="31"/>
      <c r="K26" s="31">
        <v>25</v>
      </c>
      <c r="L26" t="s">
        <v>45</v>
      </c>
      <c r="M26"/>
    </row>
    <row r="27" spans="1:13" ht="15.75" thickBot="1" x14ac:dyDescent="0.3">
      <c r="A27" s="51"/>
      <c r="C27" s="27" t="str">
        <f>L34</f>
        <v>VITO Joel</v>
      </c>
      <c r="E27" s="53"/>
      <c r="G27" s="27" t="str">
        <f>L36</f>
        <v>DEPRETTO Michel</v>
      </c>
      <c r="I27" s="51"/>
      <c r="K27" s="31">
        <v>26</v>
      </c>
      <c r="L27" s="58" t="s">
        <v>99</v>
      </c>
      <c r="M27"/>
    </row>
    <row r="28" spans="1:13" ht="15.75" thickBot="1" x14ac:dyDescent="0.3">
      <c r="A28" s="52"/>
      <c r="C28" s="27" t="str">
        <f>L35</f>
        <v>TOURTE Poppi</v>
      </c>
      <c r="E28" s="53"/>
      <c r="G28" s="27" t="str">
        <f>L37</f>
        <v>TAVERNIER Linda</v>
      </c>
      <c r="I28" s="52"/>
      <c r="K28" s="31">
        <v>27</v>
      </c>
      <c r="L28" t="s">
        <v>65</v>
      </c>
      <c r="M28"/>
    </row>
    <row r="29" spans="1:13" ht="15.75" thickBot="1" x14ac:dyDescent="0.3">
      <c r="C29" s="31"/>
      <c r="G29" s="31"/>
      <c r="K29" s="31">
        <v>28</v>
      </c>
      <c r="L29" t="s">
        <v>58</v>
      </c>
      <c r="M29"/>
    </row>
    <row r="30" spans="1:13" ht="15.75" thickBot="1" x14ac:dyDescent="0.3">
      <c r="A30" s="51"/>
      <c r="C30" s="27" t="str">
        <f>L38</f>
        <v>BECKER Guillaume</v>
      </c>
      <c r="E30" s="53"/>
      <c r="G30" s="27" t="str">
        <f>L40</f>
        <v>BECK René</v>
      </c>
      <c r="I30" s="51"/>
      <c r="K30" s="31">
        <v>29</v>
      </c>
      <c r="L30" t="s">
        <v>69</v>
      </c>
      <c r="M30"/>
    </row>
    <row r="31" spans="1:13" ht="15.75" thickBot="1" x14ac:dyDescent="0.3">
      <c r="A31" s="52"/>
      <c r="C31" s="27" t="str">
        <f>L39</f>
        <v>GALLARDO Serge</v>
      </c>
      <c r="E31" s="53"/>
      <c r="G31" s="27" t="str">
        <f>L41</f>
        <v>MARIN Didier</v>
      </c>
      <c r="I31" s="52"/>
      <c r="K31" s="31">
        <v>30</v>
      </c>
      <c r="L31" s="58" t="s">
        <v>98</v>
      </c>
      <c r="M31"/>
    </row>
    <row r="32" spans="1:13" ht="15.75" thickBot="1" x14ac:dyDescent="0.3">
      <c r="C32" s="31"/>
      <c r="G32" s="31"/>
      <c r="K32" s="31">
        <v>31</v>
      </c>
      <c r="L32" t="s">
        <v>61</v>
      </c>
      <c r="M32"/>
    </row>
    <row r="33" spans="1:13" ht="15.75" thickBot="1" x14ac:dyDescent="0.3">
      <c r="A33" s="51"/>
      <c r="C33" s="27" t="str">
        <f>L42</f>
        <v>MILHOMME Roland</v>
      </c>
      <c r="E33" s="53"/>
      <c r="G33" s="27" t="str">
        <f>L44</f>
        <v>LECOMTE Richard</v>
      </c>
      <c r="I33" s="51"/>
      <c r="K33" s="31">
        <v>32</v>
      </c>
      <c r="L33" s="58" t="s">
        <v>37</v>
      </c>
      <c r="M33"/>
    </row>
    <row r="34" spans="1:13" ht="15.75" thickBot="1" x14ac:dyDescent="0.3">
      <c r="A34" s="52"/>
      <c r="C34" s="27" t="str">
        <f>L43</f>
        <v>ROUGERIE Jean Guy</v>
      </c>
      <c r="E34" s="53"/>
      <c r="G34" s="27" t="str">
        <f>L45</f>
        <v>FERNANDES José</v>
      </c>
      <c r="I34" s="52"/>
      <c r="K34" s="31">
        <v>33</v>
      </c>
      <c r="L34" t="s">
        <v>49</v>
      </c>
      <c r="M34"/>
    </row>
    <row r="35" spans="1:13" ht="15.75" thickBot="1" x14ac:dyDescent="0.3">
      <c r="C35" s="31"/>
      <c r="G35" s="31"/>
      <c r="K35" s="31">
        <v>34</v>
      </c>
      <c r="L35" t="s">
        <v>19</v>
      </c>
      <c r="M35"/>
    </row>
    <row r="36" spans="1:13" ht="15.75" thickBot="1" x14ac:dyDescent="0.3">
      <c r="A36" s="51"/>
      <c r="C36" s="27" t="str">
        <f>L46</f>
        <v>KONOPKA Patrycja</v>
      </c>
      <c r="E36" s="53"/>
      <c r="G36" s="27" t="str">
        <f>L48</f>
        <v>ROUGERIE Martine</v>
      </c>
      <c r="I36" s="51"/>
      <c r="K36" s="31">
        <v>35</v>
      </c>
      <c r="L36" t="s">
        <v>36</v>
      </c>
      <c r="M36"/>
    </row>
    <row r="37" spans="1:13" ht="15.75" thickBot="1" x14ac:dyDescent="0.3">
      <c r="A37" s="52"/>
      <c r="C37" s="27" t="str">
        <f>L47</f>
        <v>PORCHER Jean-Claude</v>
      </c>
      <c r="E37" s="53"/>
      <c r="G37" s="27" t="str">
        <f>L49</f>
        <v>LOUIS René</v>
      </c>
      <c r="I37" s="52"/>
      <c r="K37" s="31">
        <v>36</v>
      </c>
      <c r="L37" t="s">
        <v>50</v>
      </c>
      <c r="M37"/>
    </row>
    <row r="38" spans="1:13" ht="15.75" thickBot="1" x14ac:dyDescent="0.3">
      <c r="C38" s="31"/>
      <c r="G38" s="31"/>
      <c r="K38" s="31">
        <v>37</v>
      </c>
      <c r="L38" t="s">
        <v>34</v>
      </c>
      <c r="M38"/>
    </row>
    <row r="39" spans="1:13" ht="15.75" thickBot="1" x14ac:dyDescent="0.3">
      <c r="A39" s="51"/>
      <c r="C39" s="27" t="str">
        <f>L50</f>
        <v>MARIN Babette</v>
      </c>
      <c r="E39" s="53"/>
      <c r="G39" s="27" t="str">
        <f>L52</f>
        <v>DELEMOS Carlos</v>
      </c>
      <c r="I39" s="51"/>
      <c r="K39" s="31">
        <v>38</v>
      </c>
      <c r="L39" t="s">
        <v>31</v>
      </c>
      <c r="M39"/>
    </row>
    <row r="40" spans="1:13" ht="15.75" thickBot="1" x14ac:dyDescent="0.3">
      <c r="A40" s="52"/>
      <c r="C40" s="27" t="str">
        <f>L51</f>
        <v>PETIT Alain</v>
      </c>
      <c r="E40" s="53"/>
      <c r="G40" s="27" t="str">
        <f>L53</f>
        <v>GUIOMAR Isabelle</v>
      </c>
      <c r="I40" s="52"/>
      <c r="K40" s="31">
        <v>39</v>
      </c>
      <c r="L40" s="58" t="s">
        <v>101</v>
      </c>
      <c r="M40"/>
    </row>
    <row r="41" spans="1:13" ht="15.75" thickBot="1" x14ac:dyDescent="0.3">
      <c r="A41" s="29"/>
      <c r="C41" s="31"/>
      <c r="E41" s="29"/>
      <c r="G41" s="31"/>
      <c r="I41" s="29"/>
      <c r="K41" s="31">
        <v>40</v>
      </c>
      <c r="L41" t="s">
        <v>40</v>
      </c>
      <c r="M41"/>
    </row>
    <row r="42" spans="1:13" ht="15.75" thickBot="1" x14ac:dyDescent="0.3">
      <c r="A42" s="51"/>
      <c r="C42" s="34">
        <f>L54</f>
        <v>0</v>
      </c>
      <c r="E42" s="53"/>
      <c r="G42" s="27">
        <f>L56</f>
        <v>0</v>
      </c>
      <c r="I42" s="51"/>
      <c r="K42" s="31">
        <v>41</v>
      </c>
      <c r="L42" t="s">
        <v>76</v>
      </c>
      <c r="M42"/>
    </row>
    <row r="43" spans="1:13" ht="15.75" thickBot="1" x14ac:dyDescent="0.3">
      <c r="A43" s="52"/>
      <c r="C43" s="27">
        <f>L55</f>
        <v>0</v>
      </c>
      <c r="E43" s="53"/>
      <c r="G43" s="27">
        <f>L57</f>
        <v>0</v>
      </c>
      <c r="I43" s="52"/>
      <c r="K43" s="31">
        <v>42</v>
      </c>
      <c r="L43" s="58" t="s">
        <v>78</v>
      </c>
      <c r="M43"/>
    </row>
    <row r="44" spans="1:13" ht="15.75" thickBot="1" x14ac:dyDescent="0.3">
      <c r="A44" s="29"/>
      <c r="C44" s="31"/>
      <c r="E44" s="29"/>
      <c r="G44" s="35"/>
      <c r="I44" s="29"/>
      <c r="K44" s="31">
        <v>43</v>
      </c>
      <c r="L44" t="s">
        <v>26</v>
      </c>
      <c r="M44"/>
    </row>
    <row r="45" spans="1:13" ht="15.75" thickBot="1" x14ac:dyDescent="0.3">
      <c r="A45" s="51"/>
      <c r="C45" s="27">
        <f>L58</f>
        <v>0</v>
      </c>
      <c r="E45" s="29"/>
      <c r="G45" s="27">
        <f>L60</f>
        <v>0</v>
      </c>
      <c r="I45" s="51"/>
      <c r="K45" s="31">
        <v>44</v>
      </c>
      <c r="L45" s="58" t="s">
        <v>100</v>
      </c>
      <c r="M45"/>
    </row>
    <row r="46" spans="1:13" ht="15.75" thickBot="1" x14ac:dyDescent="0.3">
      <c r="A46" s="52"/>
      <c r="C46" s="27">
        <f>L59</f>
        <v>0</v>
      </c>
      <c r="G46" s="27">
        <f>L61</f>
        <v>0</v>
      </c>
      <c r="I46" s="52"/>
      <c r="K46" s="31">
        <v>45</v>
      </c>
      <c r="L46" s="58" t="s">
        <v>103</v>
      </c>
      <c r="M46"/>
    </row>
    <row r="47" spans="1:13" ht="15.75" thickBot="1" x14ac:dyDescent="0.3">
      <c r="C47" s="31"/>
      <c r="E47" s="29"/>
      <c r="G47" s="31"/>
      <c r="K47" s="31">
        <v>46</v>
      </c>
      <c r="L47" t="s">
        <v>23</v>
      </c>
      <c r="M47"/>
    </row>
    <row r="48" spans="1:13" ht="15.75" thickBot="1" x14ac:dyDescent="0.3">
      <c r="A48" s="51"/>
      <c r="C48" s="27">
        <f>L62</f>
        <v>0</v>
      </c>
      <c r="E48" s="29"/>
      <c r="G48" s="27">
        <f>L64</f>
        <v>0</v>
      </c>
      <c r="I48" s="51"/>
      <c r="K48" s="31">
        <v>47</v>
      </c>
      <c r="L48" s="58" t="s">
        <v>15</v>
      </c>
      <c r="M48"/>
    </row>
    <row r="49" spans="1:13" ht="15.75" thickBot="1" x14ac:dyDescent="0.3">
      <c r="A49" s="52"/>
      <c r="C49" s="27">
        <f>L63</f>
        <v>0</v>
      </c>
      <c r="E49" s="29"/>
      <c r="G49" s="27">
        <f>L65</f>
        <v>0</v>
      </c>
      <c r="I49" s="52"/>
      <c r="K49" s="31">
        <v>48</v>
      </c>
      <c r="L49" t="s">
        <v>27</v>
      </c>
      <c r="M49"/>
    </row>
    <row r="50" spans="1:13" ht="15.75" thickBot="1" x14ac:dyDescent="0.3">
      <c r="C50" s="31"/>
      <c r="E50" s="53"/>
      <c r="G50" s="31"/>
      <c r="K50" s="31">
        <v>49</v>
      </c>
      <c r="L50" t="s">
        <v>39</v>
      </c>
      <c r="M50"/>
    </row>
    <row r="51" spans="1:13" ht="15.75" thickBot="1" x14ac:dyDescent="0.3">
      <c r="A51" s="51"/>
      <c r="C51" s="27"/>
      <c r="E51" s="53"/>
      <c r="G51" s="27"/>
      <c r="I51" s="51"/>
      <c r="K51" s="31">
        <v>50</v>
      </c>
      <c r="L51" t="s">
        <v>35</v>
      </c>
      <c r="M51"/>
    </row>
    <row r="52" spans="1:13" ht="15.75" thickBot="1" x14ac:dyDescent="0.3">
      <c r="A52" s="52"/>
      <c r="C52" s="27"/>
      <c r="G52" s="27"/>
      <c r="I52" s="52"/>
      <c r="K52" s="31">
        <v>51</v>
      </c>
      <c r="L52" t="s">
        <v>47</v>
      </c>
      <c r="M52"/>
    </row>
    <row r="53" spans="1:13" ht="15.75" thickBot="1" x14ac:dyDescent="0.3">
      <c r="C53" s="31"/>
      <c r="E53" s="29"/>
      <c r="G53" s="31"/>
      <c r="K53" s="31">
        <v>52</v>
      </c>
      <c r="L53" s="58" t="s">
        <v>102</v>
      </c>
      <c r="M53"/>
    </row>
    <row r="54" spans="1:13" ht="15.75" thickBot="1" x14ac:dyDescent="0.3">
      <c r="A54" s="51"/>
      <c r="C54" s="27"/>
      <c r="E54" s="29"/>
      <c r="G54" s="27"/>
      <c r="I54" s="51"/>
      <c r="K54" s="31">
        <v>53</v>
      </c>
      <c r="L54"/>
      <c r="M54"/>
    </row>
    <row r="55" spans="1:13" ht="15.75" thickBot="1" x14ac:dyDescent="0.3">
      <c r="A55" s="52"/>
      <c r="C55" s="27"/>
      <c r="E55" s="29"/>
      <c r="G55" s="27"/>
      <c r="I55" s="52"/>
      <c r="K55" s="31">
        <v>54</v>
      </c>
      <c r="L55"/>
      <c r="M55"/>
    </row>
    <row r="56" spans="1:13" ht="15.75" thickBot="1" x14ac:dyDescent="0.3">
      <c r="E56" s="53"/>
      <c r="G56" s="31"/>
      <c r="K56" s="31">
        <v>55</v>
      </c>
      <c r="L56"/>
      <c r="M56"/>
    </row>
    <row r="57" spans="1:13" ht="15.75" thickBot="1" x14ac:dyDescent="0.3">
      <c r="A57" s="51"/>
      <c r="C57" s="27"/>
      <c r="E57" s="53"/>
      <c r="G57" s="27"/>
      <c r="I57" s="51"/>
      <c r="K57" s="31">
        <v>56</v>
      </c>
      <c r="L57"/>
      <c r="M57"/>
    </row>
    <row r="58" spans="1:13" ht="15.75" thickBot="1" x14ac:dyDescent="0.3">
      <c r="A58" s="52"/>
      <c r="C58" s="27"/>
      <c r="E58" s="24"/>
      <c r="G58" s="27"/>
      <c r="I58" s="52"/>
      <c r="K58" s="31">
        <v>57</v>
      </c>
      <c r="L58"/>
      <c r="M58"/>
    </row>
    <row r="59" spans="1:13" ht="15.75" thickBot="1" x14ac:dyDescent="0.3">
      <c r="E59" s="53"/>
      <c r="K59" s="31">
        <v>58</v>
      </c>
      <c r="L59"/>
      <c r="M59"/>
    </row>
    <row r="60" spans="1:13" ht="15.75" thickBot="1" x14ac:dyDescent="0.3">
      <c r="A60" s="51"/>
      <c r="C60" s="27"/>
      <c r="E60" s="53"/>
      <c r="G60" s="27"/>
      <c r="I60" s="51"/>
      <c r="K60" s="31">
        <v>59</v>
      </c>
      <c r="L60"/>
      <c r="M60"/>
    </row>
    <row r="61" spans="1:13" ht="15.75" thickBot="1" x14ac:dyDescent="0.3">
      <c r="A61" s="52"/>
      <c r="C61" s="27"/>
      <c r="G61" s="27"/>
      <c r="I61" s="52"/>
      <c r="K61" s="31">
        <v>60</v>
      </c>
      <c r="L61"/>
      <c r="M61"/>
    </row>
    <row r="62" spans="1:13" ht="15.75" thickBot="1" x14ac:dyDescent="0.3">
      <c r="E62" s="53"/>
      <c r="K62" s="31">
        <v>61</v>
      </c>
      <c r="L62"/>
      <c r="M62"/>
    </row>
    <row r="63" spans="1:13" ht="15.75" thickBot="1" x14ac:dyDescent="0.3">
      <c r="A63" s="51"/>
      <c r="C63" s="27"/>
      <c r="E63" s="53"/>
      <c r="G63" s="27"/>
      <c r="I63" s="51"/>
      <c r="K63" s="31">
        <v>62</v>
      </c>
      <c r="L63"/>
      <c r="M63"/>
    </row>
    <row r="64" spans="1:13" ht="15.75" thickBot="1" x14ac:dyDescent="0.3">
      <c r="A64" s="52"/>
      <c r="C64" s="27"/>
      <c r="G64" s="27"/>
      <c r="I64" s="52"/>
      <c r="K64" s="31">
        <v>63</v>
      </c>
      <c r="L64"/>
      <c r="M64"/>
    </row>
    <row r="65" spans="1:13" ht="15.75" thickBot="1" x14ac:dyDescent="0.3">
      <c r="E65" s="53"/>
      <c r="K65" s="31">
        <v>64</v>
      </c>
      <c r="L65"/>
      <c r="M65"/>
    </row>
    <row r="66" spans="1:13" ht="13.5" thickBot="1" x14ac:dyDescent="0.25">
      <c r="A66" s="51"/>
      <c r="C66" s="27"/>
      <c r="E66" s="53"/>
      <c r="G66" s="27"/>
      <c r="I66" s="51"/>
    </row>
    <row r="67" spans="1:13" ht="13.5" thickBot="1" x14ac:dyDescent="0.25">
      <c r="A67" s="52"/>
      <c r="C67" s="27"/>
      <c r="G67" s="27"/>
      <c r="I67" s="52"/>
    </row>
    <row r="68" spans="1:13" ht="13.5" thickBot="1" x14ac:dyDescent="0.25">
      <c r="E68" s="53"/>
    </row>
    <row r="69" spans="1:13" ht="13.5" thickBot="1" x14ac:dyDescent="0.25">
      <c r="A69" s="51"/>
      <c r="C69" s="27"/>
      <c r="E69" s="53"/>
      <c r="G69" s="27"/>
      <c r="I69" s="26"/>
    </row>
    <row r="70" spans="1:13" ht="13.5" thickBot="1" x14ac:dyDescent="0.25">
      <c r="A70" s="52"/>
      <c r="C70" s="27"/>
      <c r="G70" s="27"/>
      <c r="I70" s="30"/>
    </row>
    <row r="71" spans="1:13" ht="13.5" thickBot="1" x14ac:dyDescent="0.25">
      <c r="E71" s="53"/>
    </row>
    <row r="72" spans="1:13" ht="13.5" thickBot="1" x14ac:dyDescent="0.25">
      <c r="A72" s="51"/>
      <c r="C72" s="27"/>
      <c r="E72" s="53"/>
      <c r="G72" s="27"/>
      <c r="I72" s="26"/>
    </row>
    <row r="73" spans="1:13" ht="13.5" thickBot="1" x14ac:dyDescent="0.25">
      <c r="A73" s="52"/>
      <c r="C73" s="27"/>
      <c r="G73" s="27"/>
      <c r="I73" s="30"/>
    </row>
    <row r="74" spans="1:13" ht="13.5" thickBot="1" x14ac:dyDescent="0.25"/>
    <row r="75" spans="1:13" ht="13.5" thickBot="1" x14ac:dyDescent="0.25">
      <c r="A75" s="51"/>
      <c r="C75" s="27"/>
      <c r="G75" s="27"/>
      <c r="I75" s="26"/>
    </row>
    <row r="76" spans="1:13" ht="13.5" thickBot="1" x14ac:dyDescent="0.25">
      <c r="A76" s="52"/>
      <c r="C76" s="27"/>
      <c r="G76" s="27"/>
      <c r="I76" s="30"/>
    </row>
  </sheetData>
  <mergeCells count="69">
    <mergeCell ref="A1:I1"/>
    <mergeCell ref="A3:A4"/>
    <mergeCell ref="E3:E4"/>
    <mergeCell ref="I3:I4"/>
    <mergeCell ref="A6:A7"/>
    <mergeCell ref="E6:E7"/>
    <mergeCell ref="I6:I7"/>
    <mergeCell ref="A9:A10"/>
    <mergeCell ref="E9:E10"/>
    <mergeCell ref="I9:I10"/>
    <mergeCell ref="A12:A13"/>
    <mergeCell ref="E12:E13"/>
    <mergeCell ref="I12:I13"/>
    <mergeCell ref="A15:A16"/>
    <mergeCell ref="E15:E16"/>
    <mergeCell ref="I15:I16"/>
    <mergeCell ref="A18:A19"/>
    <mergeCell ref="E18:E19"/>
    <mergeCell ref="I18:I19"/>
    <mergeCell ref="A21:A22"/>
    <mergeCell ref="E21:E22"/>
    <mergeCell ref="I21:I22"/>
    <mergeCell ref="A24:A25"/>
    <mergeCell ref="E24:E25"/>
    <mergeCell ref="I24:I25"/>
    <mergeCell ref="A27:A28"/>
    <mergeCell ref="E27:E28"/>
    <mergeCell ref="I27:I28"/>
    <mergeCell ref="A30:A31"/>
    <mergeCell ref="E30:E31"/>
    <mergeCell ref="I30:I31"/>
    <mergeCell ref="A33:A34"/>
    <mergeCell ref="E33:E34"/>
    <mergeCell ref="I33:I34"/>
    <mergeCell ref="A36:A37"/>
    <mergeCell ref="E36:E37"/>
    <mergeCell ref="I36:I37"/>
    <mergeCell ref="A39:A40"/>
    <mergeCell ref="E39:E40"/>
    <mergeCell ref="I39:I40"/>
    <mergeCell ref="A42:A43"/>
    <mergeCell ref="E42:E43"/>
    <mergeCell ref="I42:I43"/>
    <mergeCell ref="E59:E60"/>
    <mergeCell ref="A60:A61"/>
    <mergeCell ref="I60:I61"/>
    <mergeCell ref="A45:A46"/>
    <mergeCell ref="I45:I46"/>
    <mergeCell ref="A48:A49"/>
    <mergeCell ref="I48:I49"/>
    <mergeCell ref="E50:E51"/>
    <mergeCell ref="A51:A52"/>
    <mergeCell ref="I51:I52"/>
    <mergeCell ref="A54:A55"/>
    <mergeCell ref="I54:I55"/>
    <mergeCell ref="E56:E57"/>
    <mergeCell ref="A57:A58"/>
    <mergeCell ref="I57:I58"/>
    <mergeCell ref="E62:E63"/>
    <mergeCell ref="A63:A64"/>
    <mergeCell ref="I63:I64"/>
    <mergeCell ref="E65:E66"/>
    <mergeCell ref="A66:A67"/>
    <mergeCell ref="I66:I67"/>
    <mergeCell ref="E68:E69"/>
    <mergeCell ref="A69:A70"/>
    <mergeCell ref="E71:E72"/>
    <mergeCell ref="A72:A73"/>
    <mergeCell ref="A75:A76"/>
  </mergeCells>
  <printOptions horizontalCentered="1"/>
  <pageMargins left="0.19685039370078741" right="0.19685039370078741" top="0.19685039370078741" bottom="0" header="0.43307086614173229" footer="0.51181102362204722"/>
  <pageSetup paperSize="9" fitToHeight="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34D0E-DE55-4796-AAC4-24262DA18611}">
  <dimension ref="A1:M76"/>
  <sheetViews>
    <sheetView workbookViewId="0">
      <selection sqref="A1:I40"/>
    </sheetView>
  </sheetViews>
  <sheetFormatPr baseColWidth="10" defaultRowHeight="12.75" x14ac:dyDescent="0.2"/>
  <cols>
    <col min="1" max="1" width="8.85546875" style="24" bestFit="1" customWidth="1"/>
    <col min="2" max="2" width="2.7109375" style="24" customWidth="1"/>
    <col min="3" max="3" width="22.140625" style="24" bestFit="1" customWidth="1"/>
    <col min="4" max="4" width="3.85546875" style="24" customWidth="1"/>
    <col min="5" max="5" width="8.85546875" style="32" bestFit="1" customWidth="1"/>
    <col min="6" max="6" width="3.28515625" style="24" customWidth="1"/>
    <col min="7" max="7" width="21.85546875" style="24" bestFit="1" customWidth="1"/>
    <col min="8" max="8" width="2.85546875" style="24" customWidth="1"/>
    <col min="9" max="9" width="8.85546875" style="32" customWidth="1"/>
    <col min="10" max="10" width="8" style="24" customWidth="1"/>
    <col min="11" max="11" width="3.7109375" style="24" customWidth="1"/>
    <col min="12" max="12" width="20.85546875" style="24" customWidth="1"/>
    <col min="13" max="256" width="11.42578125" style="24"/>
    <col min="257" max="257" width="8.85546875" style="24" bestFit="1" customWidth="1"/>
    <col min="258" max="258" width="2.7109375" style="24" customWidth="1"/>
    <col min="259" max="259" width="22.140625" style="24" bestFit="1" customWidth="1"/>
    <col min="260" max="260" width="3.85546875" style="24" customWidth="1"/>
    <col min="261" max="261" width="8.85546875" style="24" bestFit="1" customWidth="1"/>
    <col min="262" max="262" width="3.28515625" style="24" customWidth="1"/>
    <col min="263" max="263" width="21.85546875" style="24" bestFit="1" customWidth="1"/>
    <col min="264" max="264" width="2.85546875" style="24" customWidth="1"/>
    <col min="265" max="265" width="8.85546875" style="24" customWidth="1"/>
    <col min="266" max="512" width="11.42578125" style="24"/>
    <col min="513" max="513" width="8.85546875" style="24" bestFit="1" customWidth="1"/>
    <col min="514" max="514" width="2.7109375" style="24" customWidth="1"/>
    <col min="515" max="515" width="22.140625" style="24" bestFit="1" customWidth="1"/>
    <col min="516" max="516" width="3.85546875" style="24" customWidth="1"/>
    <col min="517" max="517" width="8.85546875" style="24" bestFit="1" customWidth="1"/>
    <col min="518" max="518" width="3.28515625" style="24" customWidth="1"/>
    <col min="519" max="519" width="21.85546875" style="24" bestFit="1" customWidth="1"/>
    <col min="520" max="520" width="2.85546875" style="24" customWidth="1"/>
    <col min="521" max="521" width="8.85546875" style="24" customWidth="1"/>
    <col min="522" max="768" width="11.42578125" style="24"/>
    <col min="769" max="769" width="8.85546875" style="24" bestFit="1" customWidth="1"/>
    <col min="770" max="770" width="2.7109375" style="24" customWidth="1"/>
    <col min="771" max="771" width="22.140625" style="24" bestFit="1" customWidth="1"/>
    <col min="772" max="772" width="3.85546875" style="24" customWidth="1"/>
    <col min="773" max="773" width="8.85546875" style="24" bestFit="1" customWidth="1"/>
    <col min="774" max="774" width="3.28515625" style="24" customWidth="1"/>
    <col min="775" max="775" width="21.85546875" style="24" bestFit="1" customWidth="1"/>
    <col min="776" max="776" width="2.85546875" style="24" customWidth="1"/>
    <col min="777" max="777" width="8.85546875" style="24" customWidth="1"/>
    <col min="778" max="1024" width="11.42578125" style="24"/>
    <col min="1025" max="1025" width="8.85546875" style="24" bestFit="1" customWidth="1"/>
    <col min="1026" max="1026" width="2.7109375" style="24" customWidth="1"/>
    <col min="1027" max="1027" width="22.140625" style="24" bestFit="1" customWidth="1"/>
    <col min="1028" max="1028" width="3.85546875" style="24" customWidth="1"/>
    <col min="1029" max="1029" width="8.85546875" style="24" bestFit="1" customWidth="1"/>
    <col min="1030" max="1030" width="3.28515625" style="24" customWidth="1"/>
    <col min="1031" max="1031" width="21.85546875" style="24" bestFit="1" customWidth="1"/>
    <col min="1032" max="1032" width="2.85546875" style="24" customWidth="1"/>
    <col min="1033" max="1033" width="8.85546875" style="24" customWidth="1"/>
    <col min="1034" max="1280" width="11.42578125" style="24"/>
    <col min="1281" max="1281" width="8.85546875" style="24" bestFit="1" customWidth="1"/>
    <col min="1282" max="1282" width="2.7109375" style="24" customWidth="1"/>
    <col min="1283" max="1283" width="22.140625" style="24" bestFit="1" customWidth="1"/>
    <col min="1284" max="1284" width="3.85546875" style="24" customWidth="1"/>
    <col min="1285" max="1285" width="8.85546875" style="24" bestFit="1" customWidth="1"/>
    <col min="1286" max="1286" width="3.28515625" style="24" customWidth="1"/>
    <col min="1287" max="1287" width="21.85546875" style="24" bestFit="1" customWidth="1"/>
    <col min="1288" max="1288" width="2.85546875" style="24" customWidth="1"/>
    <col min="1289" max="1289" width="8.85546875" style="24" customWidth="1"/>
    <col min="1290" max="1536" width="11.42578125" style="24"/>
    <col min="1537" max="1537" width="8.85546875" style="24" bestFit="1" customWidth="1"/>
    <col min="1538" max="1538" width="2.7109375" style="24" customWidth="1"/>
    <col min="1539" max="1539" width="22.140625" style="24" bestFit="1" customWidth="1"/>
    <col min="1540" max="1540" width="3.85546875" style="24" customWidth="1"/>
    <col min="1541" max="1541" width="8.85546875" style="24" bestFit="1" customWidth="1"/>
    <col min="1542" max="1542" width="3.28515625" style="24" customWidth="1"/>
    <col min="1543" max="1543" width="21.85546875" style="24" bestFit="1" customWidth="1"/>
    <col min="1544" max="1544" width="2.85546875" style="24" customWidth="1"/>
    <col min="1545" max="1545" width="8.85546875" style="24" customWidth="1"/>
    <col min="1546" max="1792" width="11.42578125" style="24"/>
    <col min="1793" max="1793" width="8.85546875" style="24" bestFit="1" customWidth="1"/>
    <col min="1794" max="1794" width="2.7109375" style="24" customWidth="1"/>
    <col min="1795" max="1795" width="22.140625" style="24" bestFit="1" customWidth="1"/>
    <col min="1796" max="1796" width="3.85546875" style="24" customWidth="1"/>
    <col min="1797" max="1797" width="8.85546875" style="24" bestFit="1" customWidth="1"/>
    <col min="1798" max="1798" width="3.28515625" style="24" customWidth="1"/>
    <col min="1799" max="1799" width="21.85546875" style="24" bestFit="1" customWidth="1"/>
    <col min="1800" max="1800" width="2.85546875" style="24" customWidth="1"/>
    <col min="1801" max="1801" width="8.85546875" style="24" customWidth="1"/>
    <col min="1802" max="2048" width="11.42578125" style="24"/>
    <col min="2049" max="2049" width="8.85546875" style="24" bestFit="1" customWidth="1"/>
    <col min="2050" max="2050" width="2.7109375" style="24" customWidth="1"/>
    <col min="2051" max="2051" width="22.140625" style="24" bestFit="1" customWidth="1"/>
    <col min="2052" max="2052" width="3.85546875" style="24" customWidth="1"/>
    <col min="2053" max="2053" width="8.85546875" style="24" bestFit="1" customWidth="1"/>
    <col min="2054" max="2054" width="3.28515625" style="24" customWidth="1"/>
    <col min="2055" max="2055" width="21.85546875" style="24" bestFit="1" customWidth="1"/>
    <col min="2056" max="2056" width="2.85546875" style="24" customWidth="1"/>
    <col min="2057" max="2057" width="8.85546875" style="24" customWidth="1"/>
    <col min="2058" max="2304" width="11.42578125" style="24"/>
    <col min="2305" max="2305" width="8.85546875" style="24" bestFit="1" customWidth="1"/>
    <col min="2306" max="2306" width="2.7109375" style="24" customWidth="1"/>
    <col min="2307" max="2307" width="22.140625" style="24" bestFit="1" customWidth="1"/>
    <col min="2308" max="2308" width="3.85546875" style="24" customWidth="1"/>
    <col min="2309" max="2309" width="8.85546875" style="24" bestFit="1" customWidth="1"/>
    <col min="2310" max="2310" width="3.28515625" style="24" customWidth="1"/>
    <col min="2311" max="2311" width="21.85546875" style="24" bestFit="1" customWidth="1"/>
    <col min="2312" max="2312" width="2.85546875" style="24" customWidth="1"/>
    <col min="2313" max="2313" width="8.85546875" style="24" customWidth="1"/>
    <col min="2314" max="2560" width="11.42578125" style="24"/>
    <col min="2561" max="2561" width="8.85546875" style="24" bestFit="1" customWidth="1"/>
    <col min="2562" max="2562" width="2.7109375" style="24" customWidth="1"/>
    <col min="2563" max="2563" width="22.140625" style="24" bestFit="1" customWidth="1"/>
    <col min="2564" max="2564" width="3.85546875" style="24" customWidth="1"/>
    <col min="2565" max="2565" width="8.85546875" style="24" bestFit="1" customWidth="1"/>
    <col min="2566" max="2566" width="3.28515625" style="24" customWidth="1"/>
    <col min="2567" max="2567" width="21.85546875" style="24" bestFit="1" customWidth="1"/>
    <col min="2568" max="2568" width="2.85546875" style="24" customWidth="1"/>
    <col min="2569" max="2569" width="8.85546875" style="24" customWidth="1"/>
    <col min="2570" max="2816" width="11.42578125" style="24"/>
    <col min="2817" max="2817" width="8.85546875" style="24" bestFit="1" customWidth="1"/>
    <col min="2818" max="2818" width="2.7109375" style="24" customWidth="1"/>
    <col min="2819" max="2819" width="22.140625" style="24" bestFit="1" customWidth="1"/>
    <col min="2820" max="2820" width="3.85546875" style="24" customWidth="1"/>
    <col min="2821" max="2821" width="8.85546875" style="24" bestFit="1" customWidth="1"/>
    <col min="2822" max="2822" width="3.28515625" style="24" customWidth="1"/>
    <col min="2823" max="2823" width="21.85546875" style="24" bestFit="1" customWidth="1"/>
    <col min="2824" max="2824" width="2.85546875" style="24" customWidth="1"/>
    <col min="2825" max="2825" width="8.85546875" style="24" customWidth="1"/>
    <col min="2826" max="3072" width="11.42578125" style="24"/>
    <col min="3073" max="3073" width="8.85546875" style="24" bestFit="1" customWidth="1"/>
    <col min="3074" max="3074" width="2.7109375" style="24" customWidth="1"/>
    <col min="3075" max="3075" width="22.140625" style="24" bestFit="1" customWidth="1"/>
    <col min="3076" max="3076" width="3.85546875" style="24" customWidth="1"/>
    <col min="3077" max="3077" width="8.85546875" style="24" bestFit="1" customWidth="1"/>
    <col min="3078" max="3078" width="3.28515625" style="24" customWidth="1"/>
    <col min="3079" max="3079" width="21.85546875" style="24" bestFit="1" customWidth="1"/>
    <col min="3080" max="3080" width="2.85546875" style="24" customWidth="1"/>
    <col min="3081" max="3081" width="8.85546875" style="24" customWidth="1"/>
    <col min="3082" max="3328" width="11.42578125" style="24"/>
    <col min="3329" max="3329" width="8.85546875" style="24" bestFit="1" customWidth="1"/>
    <col min="3330" max="3330" width="2.7109375" style="24" customWidth="1"/>
    <col min="3331" max="3331" width="22.140625" style="24" bestFit="1" customWidth="1"/>
    <col min="3332" max="3332" width="3.85546875" style="24" customWidth="1"/>
    <col min="3333" max="3333" width="8.85546875" style="24" bestFit="1" customWidth="1"/>
    <col min="3334" max="3334" width="3.28515625" style="24" customWidth="1"/>
    <col min="3335" max="3335" width="21.85546875" style="24" bestFit="1" customWidth="1"/>
    <col min="3336" max="3336" width="2.85546875" style="24" customWidth="1"/>
    <col min="3337" max="3337" width="8.85546875" style="24" customWidth="1"/>
    <col min="3338" max="3584" width="11.42578125" style="24"/>
    <col min="3585" max="3585" width="8.85546875" style="24" bestFit="1" customWidth="1"/>
    <col min="3586" max="3586" width="2.7109375" style="24" customWidth="1"/>
    <col min="3587" max="3587" width="22.140625" style="24" bestFit="1" customWidth="1"/>
    <col min="3588" max="3588" width="3.85546875" style="24" customWidth="1"/>
    <col min="3589" max="3589" width="8.85546875" style="24" bestFit="1" customWidth="1"/>
    <col min="3590" max="3590" width="3.28515625" style="24" customWidth="1"/>
    <col min="3591" max="3591" width="21.85546875" style="24" bestFit="1" customWidth="1"/>
    <col min="3592" max="3592" width="2.85546875" style="24" customWidth="1"/>
    <col min="3593" max="3593" width="8.85546875" style="24" customWidth="1"/>
    <col min="3594" max="3840" width="11.42578125" style="24"/>
    <col min="3841" max="3841" width="8.85546875" style="24" bestFit="1" customWidth="1"/>
    <col min="3842" max="3842" width="2.7109375" style="24" customWidth="1"/>
    <col min="3843" max="3843" width="22.140625" style="24" bestFit="1" customWidth="1"/>
    <col min="3844" max="3844" width="3.85546875" style="24" customWidth="1"/>
    <col min="3845" max="3845" width="8.85546875" style="24" bestFit="1" customWidth="1"/>
    <col min="3846" max="3846" width="3.28515625" style="24" customWidth="1"/>
    <col min="3847" max="3847" width="21.85546875" style="24" bestFit="1" customWidth="1"/>
    <col min="3848" max="3848" width="2.85546875" style="24" customWidth="1"/>
    <col min="3849" max="3849" width="8.85546875" style="24" customWidth="1"/>
    <col min="3850" max="4096" width="11.42578125" style="24"/>
    <col min="4097" max="4097" width="8.85546875" style="24" bestFit="1" customWidth="1"/>
    <col min="4098" max="4098" width="2.7109375" style="24" customWidth="1"/>
    <col min="4099" max="4099" width="22.140625" style="24" bestFit="1" customWidth="1"/>
    <col min="4100" max="4100" width="3.85546875" style="24" customWidth="1"/>
    <col min="4101" max="4101" width="8.85546875" style="24" bestFit="1" customWidth="1"/>
    <col min="4102" max="4102" width="3.28515625" style="24" customWidth="1"/>
    <col min="4103" max="4103" width="21.85546875" style="24" bestFit="1" customWidth="1"/>
    <col min="4104" max="4104" width="2.85546875" style="24" customWidth="1"/>
    <col min="4105" max="4105" width="8.85546875" style="24" customWidth="1"/>
    <col min="4106" max="4352" width="11.42578125" style="24"/>
    <col min="4353" max="4353" width="8.85546875" style="24" bestFit="1" customWidth="1"/>
    <col min="4354" max="4354" width="2.7109375" style="24" customWidth="1"/>
    <col min="4355" max="4355" width="22.140625" style="24" bestFit="1" customWidth="1"/>
    <col min="4356" max="4356" width="3.85546875" style="24" customWidth="1"/>
    <col min="4357" max="4357" width="8.85546875" style="24" bestFit="1" customWidth="1"/>
    <col min="4358" max="4358" width="3.28515625" style="24" customWidth="1"/>
    <col min="4359" max="4359" width="21.85546875" style="24" bestFit="1" customWidth="1"/>
    <col min="4360" max="4360" width="2.85546875" style="24" customWidth="1"/>
    <col min="4361" max="4361" width="8.85546875" style="24" customWidth="1"/>
    <col min="4362" max="4608" width="11.42578125" style="24"/>
    <col min="4609" max="4609" width="8.85546875" style="24" bestFit="1" customWidth="1"/>
    <col min="4610" max="4610" width="2.7109375" style="24" customWidth="1"/>
    <col min="4611" max="4611" width="22.140625" style="24" bestFit="1" customWidth="1"/>
    <col min="4612" max="4612" width="3.85546875" style="24" customWidth="1"/>
    <col min="4613" max="4613" width="8.85546875" style="24" bestFit="1" customWidth="1"/>
    <col min="4614" max="4614" width="3.28515625" style="24" customWidth="1"/>
    <col min="4615" max="4615" width="21.85546875" style="24" bestFit="1" customWidth="1"/>
    <col min="4616" max="4616" width="2.85546875" style="24" customWidth="1"/>
    <col min="4617" max="4617" width="8.85546875" style="24" customWidth="1"/>
    <col min="4618" max="4864" width="11.42578125" style="24"/>
    <col min="4865" max="4865" width="8.85546875" style="24" bestFit="1" customWidth="1"/>
    <col min="4866" max="4866" width="2.7109375" style="24" customWidth="1"/>
    <col min="4867" max="4867" width="22.140625" style="24" bestFit="1" customWidth="1"/>
    <col min="4868" max="4868" width="3.85546875" style="24" customWidth="1"/>
    <col min="4869" max="4869" width="8.85546875" style="24" bestFit="1" customWidth="1"/>
    <col min="4870" max="4870" width="3.28515625" style="24" customWidth="1"/>
    <col min="4871" max="4871" width="21.85546875" style="24" bestFit="1" customWidth="1"/>
    <col min="4872" max="4872" width="2.85546875" style="24" customWidth="1"/>
    <col min="4873" max="4873" width="8.85546875" style="24" customWidth="1"/>
    <col min="4874" max="5120" width="11.42578125" style="24"/>
    <col min="5121" max="5121" width="8.85546875" style="24" bestFit="1" customWidth="1"/>
    <col min="5122" max="5122" width="2.7109375" style="24" customWidth="1"/>
    <col min="5123" max="5123" width="22.140625" style="24" bestFit="1" customWidth="1"/>
    <col min="5124" max="5124" width="3.85546875" style="24" customWidth="1"/>
    <col min="5125" max="5125" width="8.85546875" style="24" bestFit="1" customWidth="1"/>
    <col min="5126" max="5126" width="3.28515625" style="24" customWidth="1"/>
    <col min="5127" max="5127" width="21.85546875" style="24" bestFit="1" customWidth="1"/>
    <col min="5128" max="5128" width="2.85546875" style="24" customWidth="1"/>
    <col min="5129" max="5129" width="8.85546875" style="24" customWidth="1"/>
    <col min="5130" max="5376" width="11.42578125" style="24"/>
    <col min="5377" max="5377" width="8.85546875" style="24" bestFit="1" customWidth="1"/>
    <col min="5378" max="5378" width="2.7109375" style="24" customWidth="1"/>
    <col min="5379" max="5379" width="22.140625" style="24" bestFit="1" customWidth="1"/>
    <col min="5380" max="5380" width="3.85546875" style="24" customWidth="1"/>
    <col min="5381" max="5381" width="8.85546875" style="24" bestFit="1" customWidth="1"/>
    <col min="5382" max="5382" width="3.28515625" style="24" customWidth="1"/>
    <col min="5383" max="5383" width="21.85546875" style="24" bestFit="1" customWidth="1"/>
    <col min="5384" max="5384" width="2.85546875" style="24" customWidth="1"/>
    <col min="5385" max="5385" width="8.85546875" style="24" customWidth="1"/>
    <col min="5386" max="5632" width="11.42578125" style="24"/>
    <col min="5633" max="5633" width="8.85546875" style="24" bestFit="1" customWidth="1"/>
    <col min="5634" max="5634" width="2.7109375" style="24" customWidth="1"/>
    <col min="5635" max="5635" width="22.140625" style="24" bestFit="1" customWidth="1"/>
    <col min="5636" max="5636" width="3.85546875" style="24" customWidth="1"/>
    <col min="5637" max="5637" width="8.85546875" style="24" bestFit="1" customWidth="1"/>
    <col min="5638" max="5638" width="3.28515625" style="24" customWidth="1"/>
    <col min="5639" max="5639" width="21.85546875" style="24" bestFit="1" customWidth="1"/>
    <col min="5640" max="5640" width="2.85546875" style="24" customWidth="1"/>
    <col min="5641" max="5641" width="8.85546875" style="24" customWidth="1"/>
    <col min="5642" max="5888" width="11.42578125" style="24"/>
    <col min="5889" max="5889" width="8.85546875" style="24" bestFit="1" customWidth="1"/>
    <col min="5890" max="5890" width="2.7109375" style="24" customWidth="1"/>
    <col min="5891" max="5891" width="22.140625" style="24" bestFit="1" customWidth="1"/>
    <col min="5892" max="5892" width="3.85546875" style="24" customWidth="1"/>
    <col min="5893" max="5893" width="8.85546875" style="24" bestFit="1" customWidth="1"/>
    <col min="5894" max="5894" width="3.28515625" style="24" customWidth="1"/>
    <col min="5895" max="5895" width="21.85546875" style="24" bestFit="1" customWidth="1"/>
    <col min="5896" max="5896" width="2.85546875" style="24" customWidth="1"/>
    <col min="5897" max="5897" width="8.85546875" style="24" customWidth="1"/>
    <col min="5898" max="6144" width="11.42578125" style="24"/>
    <col min="6145" max="6145" width="8.85546875" style="24" bestFit="1" customWidth="1"/>
    <col min="6146" max="6146" width="2.7109375" style="24" customWidth="1"/>
    <col min="6147" max="6147" width="22.140625" style="24" bestFit="1" customWidth="1"/>
    <col min="6148" max="6148" width="3.85546875" style="24" customWidth="1"/>
    <col min="6149" max="6149" width="8.85546875" style="24" bestFit="1" customWidth="1"/>
    <col min="6150" max="6150" width="3.28515625" style="24" customWidth="1"/>
    <col min="6151" max="6151" width="21.85546875" style="24" bestFit="1" customWidth="1"/>
    <col min="6152" max="6152" width="2.85546875" style="24" customWidth="1"/>
    <col min="6153" max="6153" width="8.85546875" style="24" customWidth="1"/>
    <col min="6154" max="6400" width="11.42578125" style="24"/>
    <col min="6401" max="6401" width="8.85546875" style="24" bestFit="1" customWidth="1"/>
    <col min="6402" max="6402" width="2.7109375" style="24" customWidth="1"/>
    <col min="6403" max="6403" width="22.140625" style="24" bestFit="1" customWidth="1"/>
    <col min="6404" max="6404" width="3.85546875" style="24" customWidth="1"/>
    <col min="6405" max="6405" width="8.85546875" style="24" bestFit="1" customWidth="1"/>
    <col min="6406" max="6406" width="3.28515625" style="24" customWidth="1"/>
    <col min="6407" max="6407" width="21.85546875" style="24" bestFit="1" customWidth="1"/>
    <col min="6408" max="6408" width="2.85546875" style="24" customWidth="1"/>
    <col min="6409" max="6409" width="8.85546875" style="24" customWidth="1"/>
    <col min="6410" max="6656" width="11.42578125" style="24"/>
    <col min="6657" max="6657" width="8.85546875" style="24" bestFit="1" customWidth="1"/>
    <col min="6658" max="6658" width="2.7109375" style="24" customWidth="1"/>
    <col min="6659" max="6659" width="22.140625" style="24" bestFit="1" customWidth="1"/>
    <col min="6660" max="6660" width="3.85546875" style="24" customWidth="1"/>
    <col min="6661" max="6661" width="8.85546875" style="24" bestFit="1" customWidth="1"/>
    <col min="6662" max="6662" width="3.28515625" style="24" customWidth="1"/>
    <col min="6663" max="6663" width="21.85546875" style="24" bestFit="1" customWidth="1"/>
    <col min="6664" max="6664" width="2.85546875" style="24" customWidth="1"/>
    <col min="6665" max="6665" width="8.85546875" style="24" customWidth="1"/>
    <col min="6666" max="6912" width="11.42578125" style="24"/>
    <col min="6913" max="6913" width="8.85546875" style="24" bestFit="1" customWidth="1"/>
    <col min="6914" max="6914" width="2.7109375" style="24" customWidth="1"/>
    <col min="6915" max="6915" width="22.140625" style="24" bestFit="1" customWidth="1"/>
    <col min="6916" max="6916" width="3.85546875" style="24" customWidth="1"/>
    <col min="6917" max="6917" width="8.85546875" style="24" bestFit="1" customWidth="1"/>
    <col min="6918" max="6918" width="3.28515625" style="24" customWidth="1"/>
    <col min="6919" max="6919" width="21.85546875" style="24" bestFit="1" customWidth="1"/>
    <col min="6920" max="6920" width="2.85546875" style="24" customWidth="1"/>
    <col min="6921" max="6921" width="8.85546875" style="24" customWidth="1"/>
    <col min="6922" max="7168" width="11.42578125" style="24"/>
    <col min="7169" max="7169" width="8.85546875" style="24" bestFit="1" customWidth="1"/>
    <col min="7170" max="7170" width="2.7109375" style="24" customWidth="1"/>
    <col min="7171" max="7171" width="22.140625" style="24" bestFit="1" customWidth="1"/>
    <col min="7172" max="7172" width="3.85546875" style="24" customWidth="1"/>
    <col min="7173" max="7173" width="8.85546875" style="24" bestFit="1" customWidth="1"/>
    <col min="7174" max="7174" width="3.28515625" style="24" customWidth="1"/>
    <col min="7175" max="7175" width="21.85546875" style="24" bestFit="1" customWidth="1"/>
    <col min="7176" max="7176" width="2.85546875" style="24" customWidth="1"/>
    <col min="7177" max="7177" width="8.85546875" style="24" customWidth="1"/>
    <col min="7178" max="7424" width="11.42578125" style="24"/>
    <col min="7425" max="7425" width="8.85546875" style="24" bestFit="1" customWidth="1"/>
    <col min="7426" max="7426" width="2.7109375" style="24" customWidth="1"/>
    <col min="7427" max="7427" width="22.140625" style="24" bestFit="1" customWidth="1"/>
    <col min="7428" max="7428" width="3.85546875" style="24" customWidth="1"/>
    <col min="7429" max="7429" width="8.85546875" style="24" bestFit="1" customWidth="1"/>
    <col min="7430" max="7430" width="3.28515625" style="24" customWidth="1"/>
    <col min="7431" max="7431" width="21.85546875" style="24" bestFit="1" customWidth="1"/>
    <col min="7432" max="7432" width="2.85546875" style="24" customWidth="1"/>
    <col min="7433" max="7433" width="8.85546875" style="24" customWidth="1"/>
    <col min="7434" max="7680" width="11.42578125" style="24"/>
    <col min="7681" max="7681" width="8.85546875" style="24" bestFit="1" customWidth="1"/>
    <col min="7682" max="7682" width="2.7109375" style="24" customWidth="1"/>
    <col min="7683" max="7683" width="22.140625" style="24" bestFit="1" customWidth="1"/>
    <col min="7684" max="7684" width="3.85546875" style="24" customWidth="1"/>
    <col min="7685" max="7685" width="8.85546875" style="24" bestFit="1" customWidth="1"/>
    <col min="7686" max="7686" width="3.28515625" style="24" customWidth="1"/>
    <col min="7687" max="7687" width="21.85546875" style="24" bestFit="1" customWidth="1"/>
    <col min="7688" max="7688" width="2.85546875" style="24" customWidth="1"/>
    <col min="7689" max="7689" width="8.85546875" style="24" customWidth="1"/>
    <col min="7690" max="7936" width="11.42578125" style="24"/>
    <col min="7937" max="7937" width="8.85546875" style="24" bestFit="1" customWidth="1"/>
    <col min="7938" max="7938" width="2.7109375" style="24" customWidth="1"/>
    <col min="7939" max="7939" width="22.140625" style="24" bestFit="1" customWidth="1"/>
    <col min="7940" max="7940" width="3.85546875" style="24" customWidth="1"/>
    <col min="7941" max="7941" width="8.85546875" style="24" bestFit="1" customWidth="1"/>
    <col min="7942" max="7942" width="3.28515625" style="24" customWidth="1"/>
    <col min="7943" max="7943" width="21.85546875" style="24" bestFit="1" customWidth="1"/>
    <col min="7944" max="7944" width="2.85546875" style="24" customWidth="1"/>
    <col min="7945" max="7945" width="8.85546875" style="24" customWidth="1"/>
    <col min="7946" max="8192" width="11.42578125" style="24"/>
    <col min="8193" max="8193" width="8.85546875" style="24" bestFit="1" customWidth="1"/>
    <col min="8194" max="8194" width="2.7109375" style="24" customWidth="1"/>
    <col min="8195" max="8195" width="22.140625" style="24" bestFit="1" customWidth="1"/>
    <col min="8196" max="8196" width="3.85546875" style="24" customWidth="1"/>
    <col min="8197" max="8197" width="8.85546875" style="24" bestFit="1" customWidth="1"/>
    <col min="8198" max="8198" width="3.28515625" style="24" customWidth="1"/>
    <col min="8199" max="8199" width="21.85546875" style="24" bestFit="1" customWidth="1"/>
    <col min="8200" max="8200" width="2.85546875" style="24" customWidth="1"/>
    <col min="8201" max="8201" width="8.85546875" style="24" customWidth="1"/>
    <col min="8202" max="8448" width="11.42578125" style="24"/>
    <col min="8449" max="8449" width="8.85546875" style="24" bestFit="1" customWidth="1"/>
    <col min="8450" max="8450" width="2.7109375" style="24" customWidth="1"/>
    <col min="8451" max="8451" width="22.140625" style="24" bestFit="1" customWidth="1"/>
    <col min="8452" max="8452" width="3.85546875" style="24" customWidth="1"/>
    <col min="8453" max="8453" width="8.85546875" style="24" bestFit="1" customWidth="1"/>
    <col min="8454" max="8454" width="3.28515625" style="24" customWidth="1"/>
    <col min="8455" max="8455" width="21.85546875" style="24" bestFit="1" customWidth="1"/>
    <col min="8456" max="8456" width="2.85546875" style="24" customWidth="1"/>
    <col min="8457" max="8457" width="8.85546875" style="24" customWidth="1"/>
    <col min="8458" max="8704" width="11.42578125" style="24"/>
    <col min="8705" max="8705" width="8.85546875" style="24" bestFit="1" customWidth="1"/>
    <col min="8706" max="8706" width="2.7109375" style="24" customWidth="1"/>
    <col min="8707" max="8707" width="22.140625" style="24" bestFit="1" customWidth="1"/>
    <col min="8708" max="8708" width="3.85546875" style="24" customWidth="1"/>
    <col min="8709" max="8709" width="8.85546875" style="24" bestFit="1" customWidth="1"/>
    <col min="8710" max="8710" width="3.28515625" style="24" customWidth="1"/>
    <col min="8711" max="8711" width="21.85546875" style="24" bestFit="1" customWidth="1"/>
    <col min="8712" max="8712" width="2.85546875" style="24" customWidth="1"/>
    <col min="8713" max="8713" width="8.85546875" style="24" customWidth="1"/>
    <col min="8714" max="8960" width="11.42578125" style="24"/>
    <col min="8961" max="8961" width="8.85546875" style="24" bestFit="1" customWidth="1"/>
    <col min="8962" max="8962" width="2.7109375" style="24" customWidth="1"/>
    <col min="8963" max="8963" width="22.140625" style="24" bestFit="1" customWidth="1"/>
    <col min="8964" max="8964" width="3.85546875" style="24" customWidth="1"/>
    <col min="8965" max="8965" width="8.85546875" style="24" bestFit="1" customWidth="1"/>
    <col min="8966" max="8966" width="3.28515625" style="24" customWidth="1"/>
    <col min="8967" max="8967" width="21.85546875" style="24" bestFit="1" customWidth="1"/>
    <col min="8968" max="8968" width="2.85546875" style="24" customWidth="1"/>
    <col min="8969" max="8969" width="8.85546875" style="24" customWidth="1"/>
    <col min="8970" max="9216" width="11.42578125" style="24"/>
    <col min="9217" max="9217" width="8.85546875" style="24" bestFit="1" customWidth="1"/>
    <col min="9218" max="9218" width="2.7109375" style="24" customWidth="1"/>
    <col min="9219" max="9219" width="22.140625" style="24" bestFit="1" customWidth="1"/>
    <col min="9220" max="9220" width="3.85546875" style="24" customWidth="1"/>
    <col min="9221" max="9221" width="8.85546875" style="24" bestFit="1" customWidth="1"/>
    <col min="9222" max="9222" width="3.28515625" style="24" customWidth="1"/>
    <col min="9223" max="9223" width="21.85546875" style="24" bestFit="1" customWidth="1"/>
    <col min="9224" max="9224" width="2.85546875" style="24" customWidth="1"/>
    <col min="9225" max="9225" width="8.85546875" style="24" customWidth="1"/>
    <col min="9226" max="9472" width="11.42578125" style="24"/>
    <col min="9473" max="9473" width="8.85546875" style="24" bestFit="1" customWidth="1"/>
    <col min="9474" max="9474" width="2.7109375" style="24" customWidth="1"/>
    <col min="9475" max="9475" width="22.140625" style="24" bestFit="1" customWidth="1"/>
    <col min="9476" max="9476" width="3.85546875" style="24" customWidth="1"/>
    <col min="9477" max="9477" width="8.85546875" style="24" bestFit="1" customWidth="1"/>
    <col min="9478" max="9478" width="3.28515625" style="24" customWidth="1"/>
    <col min="9479" max="9479" width="21.85546875" style="24" bestFit="1" customWidth="1"/>
    <col min="9480" max="9480" width="2.85546875" style="24" customWidth="1"/>
    <col min="9481" max="9481" width="8.85546875" style="24" customWidth="1"/>
    <col min="9482" max="9728" width="11.42578125" style="24"/>
    <col min="9729" max="9729" width="8.85546875" style="24" bestFit="1" customWidth="1"/>
    <col min="9730" max="9730" width="2.7109375" style="24" customWidth="1"/>
    <col min="9731" max="9731" width="22.140625" style="24" bestFit="1" customWidth="1"/>
    <col min="9732" max="9732" width="3.85546875" style="24" customWidth="1"/>
    <col min="9733" max="9733" width="8.85546875" style="24" bestFit="1" customWidth="1"/>
    <col min="9734" max="9734" width="3.28515625" style="24" customWidth="1"/>
    <col min="9735" max="9735" width="21.85546875" style="24" bestFit="1" customWidth="1"/>
    <col min="9736" max="9736" width="2.85546875" style="24" customWidth="1"/>
    <col min="9737" max="9737" width="8.85546875" style="24" customWidth="1"/>
    <col min="9738" max="9984" width="11.42578125" style="24"/>
    <col min="9985" max="9985" width="8.85546875" style="24" bestFit="1" customWidth="1"/>
    <col min="9986" max="9986" width="2.7109375" style="24" customWidth="1"/>
    <col min="9987" max="9987" width="22.140625" style="24" bestFit="1" customWidth="1"/>
    <col min="9988" max="9988" width="3.85546875" style="24" customWidth="1"/>
    <col min="9989" max="9989" width="8.85546875" style="24" bestFit="1" customWidth="1"/>
    <col min="9990" max="9990" width="3.28515625" style="24" customWidth="1"/>
    <col min="9991" max="9991" width="21.85546875" style="24" bestFit="1" customWidth="1"/>
    <col min="9992" max="9992" width="2.85546875" style="24" customWidth="1"/>
    <col min="9993" max="9993" width="8.85546875" style="24" customWidth="1"/>
    <col min="9994" max="10240" width="11.42578125" style="24"/>
    <col min="10241" max="10241" width="8.85546875" style="24" bestFit="1" customWidth="1"/>
    <col min="10242" max="10242" width="2.7109375" style="24" customWidth="1"/>
    <col min="10243" max="10243" width="22.140625" style="24" bestFit="1" customWidth="1"/>
    <col min="10244" max="10244" width="3.85546875" style="24" customWidth="1"/>
    <col min="10245" max="10245" width="8.85546875" style="24" bestFit="1" customWidth="1"/>
    <col min="10246" max="10246" width="3.28515625" style="24" customWidth="1"/>
    <col min="10247" max="10247" width="21.85546875" style="24" bestFit="1" customWidth="1"/>
    <col min="10248" max="10248" width="2.85546875" style="24" customWidth="1"/>
    <col min="10249" max="10249" width="8.85546875" style="24" customWidth="1"/>
    <col min="10250" max="10496" width="11.42578125" style="24"/>
    <col min="10497" max="10497" width="8.85546875" style="24" bestFit="1" customWidth="1"/>
    <col min="10498" max="10498" width="2.7109375" style="24" customWidth="1"/>
    <col min="10499" max="10499" width="22.140625" style="24" bestFit="1" customWidth="1"/>
    <col min="10500" max="10500" width="3.85546875" style="24" customWidth="1"/>
    <col min="10501" max="10501" width="8.85546875" style="24" bestFit="1" customWidth="1"/>
    <col min="10502" max="10502" width="3.28515625" style="24" customWidth="1"/>
    <col min="10503" max="10503" width="21.85546875" style="24" bestFit="1" customWidth="1"/>
    <col min="10504" max="10504" width="2.85546875" style="24" customWidth="1"/>
    <col min="10505" max="10505" width="8.85546875" style="24" customWidth="1"/>
    <col min="10506" max="10752" width="11.42578125" style="24"/>
    <col min="10753" max="10753" width="8.85546875" style="24" bestFit="1" customWidth="1"/>
    <col min="10754" max="10754" width="2.7109375" style="24" customWidth="1"/>
    <col min="10755" max="10755" width="22.140625" style="24" bestFit="1" customWidth="1"/>
    <col min="10756" max="10756" width="3.85546875" style="24" customWidth="1"/>
    <col min="10757" max="10757" width="8.85546875" style="24" bestFit="1" customWidth="1"/>
    <col min="10758" max="10758" width="3.28515625" style="24" customWidth="1"/>
    <col min="10759" max="10759" width="21.85546875" style="24" bestFit="1" customWidth="1"/>
    <col min="10760" max="10760" width="2.85546875" style="24" customWidth="1"/>
    <col min="10761" max="10761" width="8.85546875" style="24" customWidth="1"/>
    <col min="10762" max="11008" width="11.42578125" style="24"/>
    <col min="11009" max="11009" width="8.85546875" style="24" bestFit="1" customWidth="1"/>
    <col min="11010" max="11010" width="2.7109375" style="24" customWidth="1"/>
    <col min="11011" max="11011" width="22.140625" style="24" bestFit="1" customWidth="1"/>
    <col min="11012" max="11012" width="3.85546875" style="24" customWidth="1"/>
    <col min="11013" max="11013" width="8.85546875" style="24" bestFit="1" customWidth="1"/>
    <col min="11014" max="11014" width="3.28515625" style="24" customWidth="1"/>
    <col min="11015" max="11015" width="21.85546875" style="24" bestFit="1" customWidth="1"/>
    <col min="11016" max="11016" width="2.85546875" style="24" customWidth="1"/>
    <col min="11017" max="11017" width="8.85546875" style="24" customWidth="1"/>
    <col min="11018" max="11264" width="11.42578125" style="24"/>
    <col min="11265" max="11265" width="8.85546875" style="24" bestFit="1" customWidth="1"/>
    <col min="11266" max="11266" width="2.7109375" style="24" customWidth="1"/>
    <col min="11267" max="11267" width="22.140625" style="24" bestFit="1" customWidth="1"/>
    <col min="11268" max="11268" width="3.85546875" style="24" customWidth="1"/>
    <col min="11269" max="11269" width="8.85546875" style="24" bestFit="1" customWidth="1"/>
    <col min="11270" max="11270" width="3.28515625" style="24" customWidth="1"/>
    <col min="11271" max="11271" width="21.85546875" style="24" bestFit="1" customWidth="1"/>
    <col min="11272" max="11272" width="2.85546875" style="24" customWidth="1"/>
    <col min="11273" max="11273" width="8.85546875" style="24" customWidth="1"/>
    <col min="11274" max="11520" width="11.42578125" style="24"/>
    <col min="11521" max="11521" width="8.85546875" style="24" bestFit="1" customWidth="1"/>
    <col min="11522" max="11522" width="2.7109375" style="24" customWidth="1"/>
    <col min="11523" max="11523" width="22.140625" style="24" bestFit="1" customWidth="1"/>
    <col min="11524" max="11524" width="3.85546875" style="24" customWidth="1"/>
    <col min="11525" max="11525" width="8.85546875" style="24" bestFit="1" customWidth="1"/>
    <col min="11526" max="11526" width="3.28515625" style="24" customWidth="1"/>
    <col min="11527" max="11527" width="21.85546875" style="24" bestFit="1" customWidth="1"/>
    <col min="11528" max="11528" width="2.85546875" style="24" customWidth="1"/>
    <col min="11529" max="11529" width="8.85546875" style="24" customWidth="1"/>
    <col min="11530" max="11776" width="11.42578125" style="24"/>
    <col min="11777" max="11777" width="8.85546875" style="24" bestFit="1" customWidth="1"/>
    <col min="11778" max="11778" width="2.7109375" style="24" customWidth="1"/>
    <col min="11779" max="11779" width="22.140625" style="24" bestFit="1" customWidth="1"/>
    <col min="11780" max="11780" width="3.85546875" style="24" customWidth="1"/>
    <col min="11781" max="11781" width="8.85546875" style="24" bestFit="1" customWidth="1"/>
    <col min="11782" max="11782" width="3.28515625" style="24" customWidth="1"/>
    <col min="11783" max="11783" width="21.85546875" style="24" bestFit="1" customWidth="1"/>
    <col min="11784" max="11784" width="2.85546875" style="24" customWidth="1"/>
    <col min="11785" max="11785" width="8.85546875" style="24" customWidth="1"/>
    <col min="11786" max="12032" width="11.42578125" style="24"/>
    <col min="12033" max="12033" width="8.85546875" style="24" bestFit="1" customWidth="1"/>
    <col min="12034" max="12034" width="2.7109375" style="24" customWidth="1"/>
    <col min="12035" max="12035" width="22.140625" style="24" bestFit="1" customWidth="1"/>
    <col min="12036" max="12036" width="3.85546875" style="24" customWidth="1"/>
    <col min="12037" max="12037" width="8.85546875" style="24" bestFit="1" customWidth="1"/>
    <col min="12038" max="12038" width="3.28515625" style="24" customWidth="1"/>
    <col min="12039" max="12039" width="21.85546875" style="24" bestFit="1" customWidth="1"/>
    <col min="12040" max="12040" width="2.85546875" style="24" customWidth="1"/>
    <col min="12041" max="12041" width="8.85546875" style="24" customWidth="1"/>
    <col min="12042" max="12288" width="11.42578125" style="24"/>
    <col min="12289" max="12289" width="8.85546875" style="24" bestFit="1" customWidth="1"/>
    <col min="12290" max="12290" width="2.7109375" style="24" customWidth="1"/>
    <col min="12291" max="12291" width="22.140625" style="24" bestFit="1" customWidth="1"/>
    <col min="12292" max="12292" width="3.85546875" style="24" customWidth="1"/>
    <col min="12293" max="12293" width="8.85546875" style="24" bestFit="1" customWidth="1"/>
    <col min="12294" max="12294" width="3.28515625" style="24" customWidth="1"/>
    <col min="12295" max="12295" width="21.85546875" style="24" bestFit="1" customWidth="1"/>
    <col min="12296" max="12296" width="2.85546875" style="24" customWidth="1"/>
    <col min="12297" max="12297" width="8.85546875" style="24" customWidth="1"/>
    <col min="12298" max="12544" width="11.42578125" style="24"/>
    <col min="12545" max="12545" width="8.85546875" style="24" bestFit="1" customWidth="1"/>
    <col min="12546" max="12546" width="2.7109375" style="24" customWidth="1"/>
    <col min="12547" max="12547" width="22.140625" style="24" bestFit="1" customWidth="1"/>
    <col min="12548" max="12548" width="3.85546875" style="24" customWidth="1"/>
    <col min="12549" max="12549" width="8.85546875" style="24" bestFit="1" customWidth="1"/>
    <col min="12550" max="12550" width="3.28515625" style="24" customWidth="1"/>
    <col min="12551" max="12551" width="21.85546875" style="24" bestFit="1" customWidth="1"/>
    <col min="12552" max="12552" width="2.85546875" style="24" customWidth="1"/>
    <col min="12553" max="12553" width="8.85546875" style="24" customWidth="1"/>
    <col min="12554" max="12800" width="11.42578125" style="24"/>
    <col min="12801" max="12801" width="8.85546875" style="24" bestFit="1" customWidth="1"/>
    <col min="12802" max="12802" width="2.7109375" style="24" customWidth="1"/>
    <col min="12803" max="12803" width="22.140625" style="24" bestFit="1" customWidth="1"/>
    <col min="12804" max="12804" width="3.85546875" style="24" customWidth="1"/>
    <col min="12805" max="12805" width="8.85546875" style="24" bestFit="1" customWidth="1"/>
    <col min="12806" max="12806" width="3.28515625" style="24" customWidth="1"/>
    <col min="12807" max="12807" width="21.85546875" style="24" bestFit="1" customWidth="1"/>
    <col min="12808" max="12808" width="2.85546875" style="24" customWidth="1"/>
    <col min="12809" max="12809" width="8.85546875" style="24" customWidth="1"/>
    <col min="12810" max="13056" width="11.42578125" style="24"/>
    <col min="13057" max="13057" width="8.85546875" style="24" bestFit="1" customWidth="1"/>
    <col min="13058" max="13058" width="2.7109375" style="24" customWidth="1"/>
    <col min="13059" max="13059" width="22.140625" style="24" bestFit="1" customWidth="1"/>
    <col min="13060" max="13060" width="3.85546875" style="24" customWidth="1"/>
    <col min="13061" max="13061" width="8.85546875" style="24" bestFit="1" customWidth="1"/>
    <col min="13062" max="13062" width="3.28515625" style="24" customWidth="1"/>
    <col min="13063" max="13063" width="21.85546875" style="24" bestFit="1" customWidth="1"/>
    <col min="13064" max="13064" width="2.85546875" style="24" customWidth="1"/>
    <col min="13065" max="13065" width="8.85546875" style="24" customWidth="1"/>
    <col min="13066" max="13312" width="11.42578125" style="24"/>
    <col min="13313" max="13313" width="8.85546875" style="24" bestFit="1" customWidth="1"/>
    <col min="13314" max="13314" width="2.7109375" style="24" customWidth="1"/>
    <col min="13315" max="13315" width="22.140625" style="24" bestFit="1" customWidth="1"/>
    <col min="13316" max="13316" width="3.85546875" style="24" customWidth="1"/>
    <col min="13317" max="13317" width="8.85546875" style="24" bestFit="1" customWidth="1"/>
    <col min="13318" max="13318" width="3.28515625" style="24" customWidth="1"/>
    <col min="13319" max="13319" width="21.85546875" style="24" bestFit="1" customWidth="1"/>
    <col min="13320" max="13320" width="2.85546875" style="24" customWidth="1"/>
    <col min="13321" max="13321" width="8.85546875" style="24" customWidth="1"/>
    <col min="13322" max="13568" width="11.42578125" style="24"/>
    <col min="13569" max="13569" width="8.85546875" style="24" bestFit="1" customWidth="1"/>
    <col min="13570" max="13570" width="2.7109375" style="24" customWidth="1"/>
    <col min="13571" max="13571" width="22.140625" style="24" bestFit="1" customWidth="1"/>
    <col min="13572" max="13572" width="3.85546875" style="24" customWidth="1"/>
    <col min="13573" max="13573" width="8.85546875" style="24" bestFit="1" customWidth="1"/>
    <col min="13574" max="13574" width="3.28515625" style="24" customWidth="1"/>
    <col min="13575" max="13575" width="21.85546875" style="24" bestFit="1" customWidth="1"/>
    <col min="13576" max="13576" width="2.85546875" style="24" customWidth="1"/>
    <col min="13577" max="13577" width="8.85546875" style="24" customWidth="1"/>
    <col min="13578" max="13824" width="11.42578125" style="24"/>
    <col min="13825" max="13825" width="8.85546875" style="24" bestFit="1" customWidth="1"/>
    <col min="13826" max="13826" width="2.7109375" style="24" customWidth="1"/>
    <col min="13827" max="13827" width="22.140625" style="24" bestFit="1" customWidth="1"/>
    <col min="13828" max="13828" width="3.85546875" style="24" customWidth="1"/>
    <col min="13829" max="13829" width="8.85546875" style="24" bestFit="1" customWidth="1"/>
    <col min="13830" max="13830" width="3.28515625" style="24" customWidth="1"/>
    <col min="13831" max="13831" width="21.85546875" style="24" bestFit="1" customWidth="1"/>
    <col min="13832" max="13832" width="2.85546875" style="24" customWidth="1"/>
    <col min="13833" max="13833" width="8.85546875" style="24" customWidth="1"/>
    <col min="13834" max="14080" width="11.42578125" style="24"/>
    <col min="14081" max="14081" width="8.85546875" style="24" bestFit="1" customWidth="1"/>
    <col min="14082" max="14082" width="2.7109375" style="24" customWidth="1"/>
    <col min="14083" max="14083" width="22.140625" style="24" bestFit="1" customWidth="1"/>
    <col min="14084" max="14084" width="3.85546875" style="24" customWidth="1"/>
    <col min="14085" max="14085" width="8.85546875" style="24" bestFit="1" customWidth="1"/>
    <col min="14086" max="14086" width="3.28515625" style="24" customWidth="1"/>
    <col min="14087" max="14087" width="21.85546875" style="24" bestFit="1" customWidth="1"/>
    <col min="14088" max="14088" width="2.85546875" style="24" customWidth="1"/>
    <col min="14089" max="14089" width="8.85546875" style="24" customWidth="1"/>
    <col min="14090" max="14336" width="11.42578125" style="24"/>
    <col min="14337" max="14337" width="8.85546875" style="24" bestFit="1" customWidth="1"/>
    <col min="14338" max="14338" width="2.7109375" style="24" customWidth="1"/>
    <col min="14339" max="14339" width="22.140625" style="24" bestFit="1" customWidth="1"/>
    <col min="14340" max="14340" width="3.85546875" style="24" customWidth="1"/>
    <col min="14341" max="14341" width="8.85546875" style="24" bestFit="1" customWidth="1"/>
    <col min="14342" max="14342" width="3.28515625" style="24" customWidth="1"/>
    <col min="14343" max="14343" width="21.85546875" style="24" bestFit="1" customWidth="1"/>
    <col min="14344" max="14344" width="2.85546875" style="24" customWidth="1"/>
    <col min="14345" max="14345" width="8.85546875" style="24" customWidth="1"/>
    <col min="14346" max="14592" width="11.42578125" style="24"/>
    <col min="14593" max="14593" width="8.85546875" style="24" bestFit="1" customWidth="1"/>
    <col min="14594" max="14594" width="2.7109375" style="24" customWidth="1"/>
    <col min="14595" max="14595" width="22.140625" style="24" bestFit="1" customWidth="1"/>
    <col min="14596" max="14596" width="3.85546875" style="24" customWidth="1"/>
    <col min="14597" max="14597" width="8.85546875" style="24" bestFit="1" customWidth="1"/>
    <col min="14598" max="14598" width="3.28515625" style="24" customWidth="1"/>
    <col min="14599" max="14599" width="21.85546875" style="24" bestFit="1" customWidth="1"/>
    <col min="14600" max="14600" width="2.85546875" style="24" customWidth="1"/>
    <col min="14601" max="14601" width="8.85546875" style="24" customWidth="1"/>
    <col min="14602" max="14848" width="11.42578125" style="24"/>
    <col min="14849" max="14849" width="8.85546875" style="24" bestFit="1" customWidth="1"/>
    <col min="14850" max="14850" width="2.7109375" style="24" customWidth="1"/>
    <col min="14851" max="14851" width="22.140625" style="24" bestFit="1" customWidth="1"/>
    <col min="14852" max="14852" width="3.85546875" style="24" customWidth="1"/>
    <col min="14853" max="14853" width="8.85546875" style="24" bestFit="1" customWidth="1"/>
    <col min="14854" max="14854" width="3.28515625" style="24" customWidth="1"/>
    <col min="14855" max="14855" width="21.85546875" style="24" bestFit="1" customWidth="1"/>
    <col min="14856" max="14856" width="2.85546875" style="24" customWidth="1"/>
    <col min="14857" max="14857" width="8.85546875" style="24" customWidth="1"/>
    <col min="14858" max="15104" width="11.42578125" style="24"/>
    <col min="15105" max="15105" width="8.85546875" style="24" bestFit="1" customWidth="1"/>
    <col min="15106" max="15106" width="2.7109375" style="24" customWidth="1"/>
    <col min="15107" max="15107" width="22.140625" style="24" bestFit="1" customWidth="1"/>
    <col min="15108" max="15108" width="3.85546875" style="24" customWidth="1"/>
    <col min="15109" max="15109" width="8.85546875" style="24" bestFit="1" customWidth="1"/>
    <col min="15110" max="15110" width="3.28515625" style="24" customWidth="1"/>
    <col min="15111" max="15111" width="21.85546875" style="24" bestFit="1" customWidth="1"/>
    <col min="15112" max="15112" width="2.85546875" style="24" customWidth="1"/>
    <col min="15113" max="15113" width="8.85546875" style="24" customWidth="1"/>
    <col min="15114" max="15360" width="11.42578125" style="24"/>
    <col min="15361" max="15361" width="8.85546875" style="24" bestFit="1" customWidth="1"/>
    <col min="15362" max="15362" width="2.7109375" style="24" customWidth="1"/>
    <col min="15363" max="15363" width="22.140625" style="24" bestFit="1" customWidth="1"/>
    <col min="15364" max="15364" width="3.85546875" style="24" customWidth="1"/>
    <col min="15365" max="15365" width="8.85546875" style="24" bestFit="1" customWidth="1"/>
    <col min="15366" max="15366" width="3.28515625" style="24" customWidth="1"/>
    <col min="15367" max="15367" width="21.85546875" style="24" bestFit="1" customWidth="1"/>
    <col min="15368" max="15368" width="2.85546875" style="24" customWidth="1"/>
    <col min="15369" max="15369" width="8.85546875" style="24" customWidth="1"/>
    <col min="15370" max="15616" width="11.42578125" style="24"/>
    <col min="15617" max="15617" width="8.85546875" style="24" bestFit="1" customWidth="1"/>
    <col min="15618" max="15618" width="2.7109375" style="24" customWidth="1"/>
    <col min="15619" max="15619" width="22.140625" style="24" bestFit="1" customWidth="1"/>
    <col min="15620" max="15620" width="3.85546875" style="24" customWidth="1"/>
    <col min="15621" max="15621" width="8.85546875" style="24" bestFit="1" customWidth="1"/>
    <col min="15622" max="15622" width="3.28515625" style="24" customWidth="1"/>
    <col min="15623" max="15623" width="21.85546875" style="24" bestFit="1" customWidth="1"/>
    <col min="15624" max="15624" width="2.85546875" style="24" customWidth="1"/>
    <col min="15625" max="15625" width="8.85546875" style="24" customWidth="1"/>
    <col min="15626" max="15872" width="11.42578125" style="24"/>
    <col min="15873" max="15873" width="8.85546875" style="24" bestFit="1" customWidth="1"/>
    <col min="15874" max="15874" width="2.7109375" style="24" customWidth="1"/>
    <col min="15875" max="15875" width="22.140625" style="24" bestFit="1" customWidth="1"/>
    <col min="15876" max="15876" width="3.85546875" style="24" customWidth="1"/>
    <col min="15877" max="15877" width="8.85546875" style="24" bestFit="1" customWidth="1"/>
    <col min="15878" max="15878" width="3.28515625" style="24" customWidth="1"/>
    <col min="15879" max="15879" width="21.85546875" style="24" bestFit="1" customWidth="1"/>
    <col min="15880" max="15880" width="2.85546875" style="24" customWidth="1"/>
    <col min="15881" max="15881" width="8.85546875" style="24" customWidth="1"/>
    <col min="15882" max="16128" width="11.42578125" style="24"/>
    <col min="16129" max="16129" width="8.85546875" style="24" bestFit="1" customWidth="1"/>
    <col min="16130" max="16130" width="2.7109375" style="24" customWidth="1"/>
    <col min="16131" max="16131" width="22.140625" style="24" bestFit="1" customWidth="1"/>
    <col min="16132" max="16132" width="3.85546875" style="24" customWidth="1"/>
    <col min="16133" max="16133" width="8.85546875" style="24" bestFit="1" customWidth="1"/>
    <col min="16134" max="16134" width="3.28515625" style="24" customWidth="1"/>
    <col min="16135" max="16135" width="21.85546875" style="24" bestFit="1" customWidth="1"/>
    <col min="16136" max="16136" width="2.85546875" style="24" customWidth="1"/>
    <col min="16137" max="16137" width="8.85546875" style="24" customWidth="1"/>
    <col min="16138" max="16384" width="11.42578125" style="24"/>
  </cols>
  <sheetData>
    <row r="1" spans="1:13" ht="42" customHeight="1" x14ac:dyDescent="0.2">
      <c r="A1" s="48" t="s">
        <v>89</v>
      </c>
      <c r="B1" s="49"/>
      <c r="C1" s="49"/>
      <c r="D1" s="49"/>
      <c r="E1" s="49"/>
      <c r="F1" s="49"/>
      <c r="G1" s="49"/>
      <c r="H1" s="49"/>
      <c r="I1" s="50"/>
      <c r="K1" s="47" t="s">
        <v>97</v>
      </c>
      <c r="L1" s="47" t="s">
        <v>0</v>
      </c>
    </row>
    <row r="2" spans="1:13" ht="13.5" customHeight="1" thickBot="1" x14ac:dyDescent="0.3">
      <c r="A2" s="24" t="s">
        <v>54</v>
      </c>
      <c r="C2" s="25"/>
      <c r="D2" s="25"/>
      <c r="E2" s="24"/>
      <c r="F2" s="25"/>
      <c r="G2" s="25"/>
      <c r="H2" s="25"/>
      <c r="I2" s="24" t="s">
        <v>54</v>
      </c>
      <c r="K2" s="31">
        <v>1</v>
      </c>
      <c r="L2" t="s">
        <v>19</v>
      </c>
      <c r="M2"/>
    </row>
    <row r="3" spans="1:13" ht="15.75" thickBot="1" x14ac:dyDescent="0.3">
      <c r="A3" s="51"/>
      <c r="C3" s="27" t="str">
        <f>L2</f>
        <v>TOURTE Poppi</v>
      </c>
      <c r="D3" s="28"/>
      <c r="E3" s="53"/>
      <c r="G3" s="27" t="str">
        <f>L4</f>
        <v>NAVA Véronique</v>
      </c>
      <c r="I3" s="51"/>
      <c r="K3" s="31">
        <v>2</v>
      </c>
      <c r="L3" t="s">
        <v>63</v>
      </c>
      <c r="M3"/>
    </row>
    <row r="4" spans="1:13" ht="15.75" thickBot="1" x14ac:dyDescent="0.3">
      <c r="A4" s="52"/>
      <c r="C4" s="27" t="str">
        <f>L3</f>
        <v>BONNET Georgette</v>
      </c>
      <c r="E4" s="53"/>
      <c r="G4" s="27" t="str">
        <f>L5</f>
        <v>PICARD Robert</v>
      </c>
      <c r="I4" s="52"/>
      <c r="K4" s="31">
        <v>3</v>
      </c>
      <c r="L4" t="s">
        <v>21</v>
      </c>
      <c r="M4"/>
    </row>
    <row r="5" spans="1:13" ht="15.75" thickBot="1" x14ac:dyDescent="0.3">
      <c r="C5" s="31"/>
      <c r="G5" s="31"/>
      <c r="K5" s="31">
        <v>4</v>
      </c>
      <c r="L5" t="s">
        <v>16</v>
      </c>
      <c r="M5"/>
    </row>
    <row r="6" spans="1:13" ht="15.75" thickBot="1" x14ac:dyDescent="0.3">
      <c r="A6" s="51"/>
      <c r="C6" s="27" t="str">
        <f>L6</f>
        <v>DELAS Christiane</v>
      </c>
      <c r="D6" s="33"/>
      <c r="E6" s="53"/>
      <c r="G6" s="27" t="str">
        <f>L8</f>
        <v>DELEMOS Carlos</v>
      </c>
      <c r="I6" s="51"/>
      <c r="K6" s="31">
        <v>5</v>
      </c>
      <c r="L6" t="s">
        <v>20</v>
      </c>
      <c r="M6"/>
    </row>
    <row r="7" spans="1:13" ht="15.75" thickBot="1" x14ac:dyDescent="0.3">
      <c r="A7" s="52"/>
      <c r="C7" s="27" t="str">
        <f>L7</f>
        <v>GONDOUIN Jean Marc</v>
      </c>
      <c r="D7" s="33"/>
      <c r="E7" s="53"/>
      <c r="G7" s="27" t="str">
        <f>L9</f>
        <v>VIDOT Annick</v>
      </c>
      <c r="I7" s="52"/>
      <c r="K7" s="31">
        <v>6</v>
      </c>
      <c r="L7" t="s">
        <v>79</v>
      </c>
      <c r="M7"/>
    </row>
    <row r="8" spans="1:13" ht="15.75" thickBot="1" x14ac:dyDescent="0.3">
      <c r="C8" s="31"/>
      <c r="G8" s="31"/>
      <c r="K8" s="31">
        <v>7</v>
      </c>
      <c r="L8" t="s">
        <v>47</v>
      </c>
      <c r="M8"/>
    </row>
    <row r="9" spans="1:13" ht="15.75" thickBot="1" x14ac:dyDescent="0.3">
      <c r="A9" s="51"/>
      <c r="C9" s="27" t="str">
        <f>L10</f>
        <v>BRAVA Florence</v>
      </c>
      <c r="D9" s="33"/>
      <c r="E9" s="53"/>
      <c r="G9" s="27" t="str">
        <f>L12</f>
        <v>GALLARDO Serge</v>
      </c>
      <c r="I9" s="51"/>
      <c r="K9" s="31">
        <v>8</v>
      </c>
      <c r="L9" t="s">
        <v>25</v>
      </c>
      <c r="M9"/>
    </row>
    <row r="10" spans="1:13" ht="15.75" thickBot="1" x14ac:dyDescent="0.3">
      <c r="A10" s="52"/>
      <c r="C10" s="27" t="str">
        <f>L11</f>
        <v>MILHOMME Roland</v>
      </c>
      <c r="D10" s="33"/>
      <c r="E10" s="53"/>
      <c r="G10" s="27" t="str">
        <f>L13</f>
        <v>BECK René</v>
      </c>
      <c r="I10" s="52"/>
      <c r="K10" s="31">
        <v>9</v>
      </c>
      <c r="L10" s="58" t="s">
        <v>99</v>
      </c>
      <c r="M10"/>
    </row>
    <row r="11" spans="1:13" ht="15.75" thickBot="1" x14ac:dyDescent="0.3">
      <c r="C11" s="31"/>
      <c r="G11" s="31"/>
      <c r="K11" s="31">
        <v>10</v>
      </c>
      <c r="L11" t="s">
        <v>76</v>
      </c>
      <c r="M11"/>
    </row>
    <row r="12" spans="1:13" ht="15.75" thickBot="1" x14ac:dyDescent="0.3">
      <c r="A12" s="51"/>
      <c r="C12" s="27" t="str">
        <f>L14</f>
        <v>SANTO Valérie</v>
      </c>
      <c r="E12" s="53"/>
      <c r="G12" s="27" t="str">
        <f>L16</f>
        <v>LOUIS Claudine</v>
      </c>
      <c r="I12" s="51"/>
      <c r="K12" s="31">
        <v>11</v>
      </c>
      <c r="L12" t="s">
        <v>31</v>
      </c>
      <c r="M12"/>
    </row>
    <row r="13" spans="1:13" ht="15.75" thickBot="1" x14ac:dyDescent="0.3">
      <c r="A13" s="52"/>
      <c r="C13" s="27" t="str">
        <f>L15</f>
        <v>HACQUEL Henri</v>
      </c>
      <c r="E13" s="53"/>
      <c r="G13" s="27" t="str">
        <f>L17</f>
        <v>DACAS Vincent</v>
      </c>
      <c r="I13" s="52"/>
      <c r="K13" s="31">
        <v>12</v>
      </c>
      <c r="L13" s="58" t="s">
        <v>101</v>
      </c>
      <c r="M13"/>
    </row>
    <row r="14" spans="1:13" ht="15.75" thickBot="1" x14ac:dyDescent="0.3">
      <c r="C14" s="31"/>
      <c r="G14" s="31"/>
      <c r="K14" s="31">
        <v>13</v>
      </c>
      <c r="L14" t="s">
        <v>61</v>
      </c>
      <c r="M14"/>
    </row>
    <row r="15" spans="1:13" ht="15.75" thickBot="1" x14ac:dyDescent="0.3">
      <c r="A15" s="51"/>
      <c r="C15" s="27" t="str">
        <f>L18</f>
        <v>FICHE Sébastien</v>
      </c>
      <c r="E15" s="53"/>
      <c r="G15" s="27" t="str">
        <f>L20</f>
        <v>DEBRONDE Jean pierre</v>
      </c>
      <c r="I15" s="51"/>
      <c r="K15" s="31">
        <v>14</v>
      </c>
      <c r="L15" s="58" t="s">
        <v>98</v>
      </c>
      <c r="M15"/>
    </row>
    <row r="16" spans="1:13" ht="15.75" thickBot="1" x14ac:dyDescent="0.3">
      <c r="A16" s="52"/>
      <c r="C16" s="27" t="str">
        <f>L19</f>
        <v>MARIN Didier</v>
      </c>
      <c r="E16" s="53"/>
      <c r="G16" s="27" t="str">
        <f>L21</f>
        <v>BONNET Guy</v>
      </c>
      <c r="I16" s="52"/>
      <c r="K16" s="31">
        <v>15</v>
      </c>
      <c r="L16" t="s">
        <v>28</v>
      </c>
      <c r="M16"/>
    </row>
    <row r="17" spans="1:13" ht="15.75" thickBot="1" x14ac:dyDescent="0.3">
      <c r="C17" s="31"/>
      <c r="G17" s="31"/>
      <c r="K17" s="31">
        <v>16</v>
      </c>
      <c r="L17" t="s">
        <v>57</v>
      </c>
      <c r="M17"/>
    </row>
    <row r="18" spans="1:13" ht="15.75" thickBot="1" x14ac:dyDescent="0.3">
      <c r="A18" s="51"/>
      <c r="C18" s="27" t="str">
        <f>L22</f>
        <v>GUIOMAR Isabelle</v>
      </c>
      <c r="E18" s="53"/>
      <c r="G18" s="27" t="str">
        <f>L24</f>
        <v>MARIN Babette</v>
      </c>
      <c r="I18" s="51"/>
      <c r="K18" s="31">
        <v>17</v>
      </c>
      <c r="L18" t="s">
        <v>65</v>
      </c>
      <c r="M18"/>
    </row>
    <row r="19" spans="1:13" ht="15.75" thickBot="1" x14ac:dyDescent="0.3">
      <c r="A19" s="52"/>
      <c r="C19" s="27" t="str">
        <f>L23</f>
        <v>TERNOIS Robert</v>
      </c>
      <c r="E19" s="53"/>
      <c r="G19" s="27" t="str">
        <f>L25</f>
        <v>DULEY Mickael</v>
      </c>
      <c r="I19" s="52"/>
      <c r="K19" s="31">
        <v>18</v>
      </c>
      <c r="L19" t="s">
        <v>40</v>
      </c>
      <c r="M19"/>
    </row>
    <row r="20" spans="1:13" ht="15.75" thickBot="1" x14ac:dyDescent="0.3">
      <c r="C20" s="31"/>
      <c r="G20" s="31"/>
      <c r="K20" s="31">
        <v>19</v>
      </c>
      <c r="L20" s="58" t="s">
        <v>37</v>
      </c>
      <c r="M20"/>
    </row>
    <row r="21" spans="1:13" ht="15.75" thickBot="1" x14ac:dyDescent="0.3">
      <c r="A21" s="51"/>
      <c r="C21" s="27" t="str">
        <f>L26</f>
        <v>ROUGERIE Jean Guy</v>
      </c>
      <c r="E21" s="53"/>
      <c r="G21" s="27" t="str">
        <f>L28</f>
        <v>DEPRETTO Michel</v>
      </c>
      <c r="I21" s="51"/>
      <c r="K21" s="31">
        <v>20</v>
      </c>
      <c r="L21" t="s">
        <v>62</v>
      </c>
      <c r="M21"/>
    </row>
    <row r="22" spans="1:13" ht="15.75" thickBot="1" x14ac:dyDescent="0.3">
      <c r="A22" s="52"/>
      <c r="C22" s="27" t="str">
        <f>L27</f>
        <v>BOLZER Annita</v>
      </c>
      <c r="E22" s="53"/>
      <c r="G22" s="27" t="str">
        <f>L29</f>
        <v>DUTHU Gilbert</v>
      </c>
      <c r="I22" s="52"/>
      <c r="K22" s="31">
        <v>21</v>
      </c>
      <c r="L22" s="58" t="s">
        <v>102</v>
      </c>
      <c r="M22"/>
    </row>
    <row r="23" spans="1:13" ht="15.75" thickBot="1" x14ac:dyDescent="0.3">
      <c r="C23" s="31"/>
      <c r="G23" s="31"/>
      <c r="K23" s="31">
        <v>22</v>
      </c>
      <c r="L23" t="s">
        <v>42</v>
      </c>
      <c r="M23"/>
    </row>
    <row r="24" spans="1:13" ht="15.75" thickBot="1" x14ac:dyDescent="0.3">
      <c r="A24" s="51"/>
      <c r="C24" s="27" t="str">
        <f>L30</f>
        <v>ARINO Eric</v>
      </c>
      <c r="E24" s="53"/>
      <c r="G24" s="27" t="str">
        <f>L32</f>
        <v>LECOMTE Richard</v>
      </c>
      <c r="I24" s="51"/>
      <c r="K24" s="31">
        <v>23</v>
      </c>
      <c r="L24" t="s">
        <v>39</v>
      </c>
      <c r="M24"/>
    </row>
    <row r="25" spans="1:13" ht="15.75" thickBot="1" x14ac:dyDescent="0.3">
      <c r="A25" s="52"/>
      <c r="C25" s="27" t="str">
        <f>L31</f>
        <v>PETIT Alain</v>
      </c>
      <c r="E25" s="53"/>
      <c r="G25" s="27" t="str">
        <f>L33</f>
        <v>GILQUIN marie</v>
      </c>
      <c r="I25" s="52"/>
      <c r="K25" s="31">
        <v>24</v>
      </c>
      <c r="L25" t="s">
        <v>29</v>
      </c>
      <c r="M25"/>
    </row>
    <row r="26" spans="1:13" ht="15.75" thickBot="1" x14ac:dyDescent="0.3">
      <c r="C26" s="31"/>
      <c r="G26" s="31"/>
      <c r="K26" s="31">
        <v>25</v>
      </c>
      <c r="L26" s="58" t="s">
        <v>78</v>
      </c>
      <c r="M26"/>
    </row>
    <row r="27" spans="1:13" ht="15.75" thickBot="1" x14ac:dyDescent="0.3">
      <c r="A27" s="51"/>
      <c r="C27" s="27" t="str">
        <f>L34</f>
        <v>BENSABAT Henri</v>
      </c>
      <c r="E27" s="53"/>
      <c r="G27" s="27" t="str">
        <f>L36</f>
        <v>PORCHER Jean-Claude</v>
      </c>
      <c r="I27" s="51"/>
      <c r="K27" s="31">
        <v>26</v>
      </c>
      <c r="L27" t="s">
        <v>17</v>
      </c>
      <c r="M27"/>
    </row>
    <row r="28" spans="1:13" ht="15.75" thickBot="1" x14ac:dyDescent="0.3">
      <c r="A28" s="52"/>
      <c r="C28" s="27" t="str">
        <f>L35</f>
        <v>BECKER Guillaume</v>
      </c>
      <c r="E28" s="53"/>
      <c r="G28" s="27" t="str">
        <f>L37</f>
        <v>MATHIEN Patrick</v>
      </c>
      <c r="I28" s="52"/>
      <c r="K28" s="31">
        <v>27</v>
      </c>
      <c r="L28" t="s">
        <v>36</v>
      </c>
      <c r="M28"/>
    </row>
    <row r="29" spans="1:13" ht="15.75" thickBot="1" x14ac:dyDescent="0.3">
      <c r="C29" s="31"/>
      <c r="G29" s="31"/>
      <c r="K29" s="31">
        <v>28</v>
      </c>
      <c r="L29" t="s">
        <v>80</v>
      </c>
      <c r="M29"/>
    </row>
    <row r="30" spans="1:13" ht="15.75" thickBot="1" x14ac:dyDescent="0.3">
      <c r="A30" s="51"/>
      <c r="C30" s="27" t="str">
        <f>L38</f>
        <v>ZEBROWSKI Gilles</v>
      </c>
      <c r="E30" s="53"/>
      <c r="G30" s="27" t="str">
        <f>L40</f>
        <v>FERNANDES José</v>
      </c>
      <c r="I30" s="51"/>
      <c r="K30" s="31">
        <v>29</v>
      </c>
      <c r="L30" t="s">
        <v>58</v>
      </c>
      <c r="M30"/>
    </row>
    <row r="31" spans="1:13" ht="15.75" thickBot="1" x14ac:dyDescent="0.3">
      <c r="A31" s="52"/>
      <c r="C31" s="27" t="str">
        <f>L39</f>
        <v>GASPARD  Arnaldo</v>
      </c>
      <c r="E31" s="53"/>
      <c r="G31" s="27" t="str">
        <f>L41</f>
        <v>KONOPKA Patrycja</v>
      </c>
      <c r="I31" s="52"/>
      <c r="K31" s="31">
        <v>30</v>
      </c>
      <c r="L31" t="s">
        <v>35</v>
      </c>
      <c r="M31"/>
    </row>
    <row r="32" spans="1:13" ht="15.75" thickBot="1" x14ac:dyDescent="0.3">
      <c r="C32" s="31"/>
      <c r="G32" s="31"/>
      <c r="K32" s="31">
        <v>31</v>
      </c>
      <c r="L32" t="s">
        <v>26</v>
      </c>
      <c r="M32"/>
    </row>
    <row r="33" spans="1:13" ht="15.75" thickBot="1" x14ac:dyDescent="0.3">
      <c r="A33" s="51"/>
      <c r="C33" s="27" t="str">
        <f>L42</f>
        <v>TAVERNIER Linda</v>
      </c>
      <c r="E33" s="53"/>
      <c r="G33" s="27" t="str">
        <f>L44</f>
        <v>PAPELIER Guy</v>
      </c>
      <c r="I33" s="51"/>
      <c r="K33" s="31">
        <v>32</v>
      </c>
      <c r="L33" t="s">
        <v>70</v>
      </c>
      <c r="M33"/>
    </row>
    <row r="34" spans="1:13" ht="15.75" thickBot="1" x14ac:dyDescent="0.3">
      <c r="A34" s="52"/>
      <c r="C34" s="27" t="str">
        <f>L43</f>
        <v>MARZOCCA Christophe</v>
      </c>
      <c r="E34" s="53"/>
      <c r="G34" s="27" t="str">
        <f>L45</f>
        <v>NALLET Muriel</v>
      </c>
      <c r="I34" s="52"/>
      <c r="K34" s="31">
        <v>33</v>
      </c>
      <c r="L34" t="s">
        <v>24</v>
      </c>
      <c r="M34"/>
    </row>
    <row r="35" spans="1:13" ht="15.75" thickBot="1" x14ac:dyDescent="0.3">
      <c r="C35" s="31"/>
      <c r="G35" s="31"/>
      <c r="K35" s="31">
        <v>34</v>
      </c>
      <c r="L35" t="s">
        <v>34</v>
      </c>
      <c r="M35"/>
    </row>
    <row r="36" spans="1:13" ht="15.75" thickBot="1" x14ac:dyDescent="0.3">
      <c r="A36" s="51"/>
      <c r="C36" s="27" t="str">
        <f>L46</f>
        <v>MARZOCCA Yannick</v>
      </c>
      <c r="E36" s="53"/>
      <c r="G36" s="27" t="str">
        <f>L48</f>
        <v>BELKACEM Momo</v>
      </c>
      <c r="I36" s="51"/>
      <c r="K36" s="31">
        <v>35</v>
      </c>
      <c r="L36" t="s">
        <v>23</v>
      </c>
      <c r="M36"/>
    </row>
    <row r="37" spans="1:13" ht="15.75" thickBot="1" x14ac:dyDescent="0.3">
      <c r="A37" s="52"/>
      <c r="C37" s="27" t="str">
        <f>L47</f>
        <v>BECK Claudine</v>
      </c>
      <c r="E37" s="53"/>
      <c r="G37" s="27" t="str">
        <f>L49</f>
        <v>CAROLLO Angelo</v>
      </c>
      <c r="I37" s="52"/>
      <c r="K37" s="31">
        <v>36</v>
      </c>
      <c r="L37" t="s">
        <v>51</v>
      </c>
      <c r="M37"/>
    </row>
    <row r="38" spans="1:13" ht="15.75" thickBot="1" x14ac:dyDescent="0.3">
      <c r="C38" s="31"/>
      <c r="G38" s="31"/>
      <c r="K38" s="31">
        <v>37</v>
      </c>
      <c r="L38" t="s">
        <v>69</v>
      </c>
      <c r="M38"/>
    </row>
    <row r="39" spans="1:13" ht="15.75" thickBot="1" x14ac:dyDescent="0.3">
      <c r="A39" s="51"/>
      <c r="C39" s="27" t="str">
        <f>L50</f>
        <v>MOUZAY Alain</v>
      </c>
      <c r="E39" s="53"/>
      <c r="G39" s="27" t="str">
        <f>L52</f>
        <v>LOUIS René</v>
      </c>
      <c r="I39" s="51"/>
      <c r="K39" s="31">
        <v>38</v>
      </c>
      <c r="L39" t="s">
        <v>45</v>
      </c>
      <c r="M39"/>
    </row>
    <row r="40" spans="1:13" ht="15.75" thickBot="1" x14ac:dyDescent="0.3">
      <c r="A40" s="52"/>
      <c r="C40" s="27" t="str">
        <f>L51</f>
        <v>VITO Joel</v>
      </c>
      <c r="E40" s="53"/>
      <c r="G40" s="27" t="str">
        <f>L53</f>
        <v>ROUGERIE Martine</v>
      </c>
      <c r="I40" s="52"/>
      <c r="K40" s="31">
        <v>39</v>
      </c>
      <c r="L40" s="58" t="s">
        <v>100</v>
      </c>
      <c r="M40"/>
    </row>
    <row r="41" spans="1:13" ht="15.75" thickBot="1" x14ac:dyDescent="0.3">
      <c r="A41" s="29"/>
      <c r="C41" s="31"/>
      <c r="E41" s="29"/>
      <c r="G41" s="31"/>
      <c r="I41" s="29"/>
      <c r="K41" s="31">
        <v>40</v>
      </c>
      <c r="L41" s="58" t="s">
        <v>103</v>
      </c>
      <c r="M41"/>
    </row>
    <row r="42" spans="1:13" ht="15.75" thickBot="1" x14ac:dyDescent="0.3">
      <c r="A42" s="51"/>
      <c r="C42" s="34">
        <f>L54</f>
        <v>0</v>
      </c>
      <c r="E42" s="53"/>
      <c r="G42" s="27">
        <f>L56</f>
        <v>0</v>
      </c>
      <c r="I42" s="51"/>
      <c r="K42" s="31">
        <v>41</v>
      </c>
      <c r="L42" t="s">
        <v>50</v>
      </c>
      <c r="M42"/>
    </row>
    <row r="43" spans="1:13" ht="15.75" thickBot="1" x14ac:dyDescent="0.3">
      <c r="A43" s="52"/>
      <c r="C43" s="27">
        <f>L55</f>
        <v>0</v>
      </c>
      <c r="E43" s="53"/>
      <c r="G43" s="27">
        <f>L57</f>
        <v>0</v>
      </c>
      <c r="I43" s="52"/>
      <c r="K43" s="31">
        <v>42</v>
      </c>
      <c r="L43" s="58" t="s">
        <v>72</v>
      </c>
      <c r="M43"/>
    </row>
    <row r="44" spans="1:13" ht="15.75" thickBot="1" x14ac:dyDescent="0.3">
      <c r="A44" s="29"/>
      <c r="C44" s="31"/>
      <c r="E44" s="29"/>
      <c r="G44" s="35"/>
      <c r="I44" s="29"/>
      <c r="K44" s="31">
        <v>43</v>
      </c>
      <c r="L44" t="s">
        <v>48</v>
      </c>
      <c r="M44"/>
    </row>
    <row r="45" spans="1:13" ht="15.75" thickBot="1" x14ac:dyDescent="0.3">
      <c r="A45" s="51"/>
      <c r="C45" s="27">
        <f>L58</f>
        <v>0</v>
      </c>
      <c r="E45" s="29"/>
      <c r="G45" s="27">
        <f>L60</f>
        <v>0</v>
      </c>
      <c r="I45" s="51"/>
      <c r="K45" s="31">
        <v>44</v>
      </c>
      <c r="L45" t="s">
        <v>22</v>
      </c>
      <c r="M45"/>
    </row>
    <row r="46" spans="1:13" ht="15.75" thickBot="1" x14ac:dyDescent="0.3">
      <c r="A46" s="52"/>
      <c r="C46" s="27">
        <f>L59</f>
        <v>0</v>
      </c>
      <c r="G46" s="27">
        <f>L61</f>
        <v>0</v>
      </c>
      <c r="I46" s="52"/>
      <c r="K46" s="31">
        <v>45</v>
      </c>
      <c r="L46" t="s">
        <v>73</v>
      </c>
      <c r="M46"/>
    </row>
    <row r="47" spans="1:13" ht="15.75" thickBot="1" x14ac:dyDescent="0.3">
      <c r="C47" s="31"/>
      <c r="E47" s="29"/>
      <c r="G47" s="31"/>
      <c r="K47" s="31">
        <v>46</v>
      </c>
      <c r="L47" t="s">
        <v>38</v>
      </c>
      <c r="M47"/>
    </row>
    <row r="48" spans="1:13" ht="15.75" thickBot="1" x14ac:dyDescent="0.3">
      <c r="A48" s="51"/>
      <c r="C48" s="27">
        <f>L62</f>
        <v>0</v>
      </c>
      <c r="E48" s="29"/>
      <c r="G48" s="27">
        <f>L64</f>
        <v>0</v>
      </c>
      <c r="I48" s="51"/>
      <c r="K48" s="31">
        <v>47</v>
      </c>
      <c r="L48" t="s">
        <v>91</v>
      </c>
      <c r="M48"/>
    </row>
    <row r="49" spans="1:13" ht="15.75" thickBot="1" x14ac:dyDescent="0.3">
      <c r="A49" s="52"/>
      <c r="C49" s="27">
        <f>L63</f>
        <v>0</v>
      </c>
      <c r="E49" s="29"/>
      <c r="G49" s="27">
        <f>L65</f>
        <v>0</v>
      </c>
      <c r="I49" s="52"/>
      <c r="K49" s="31">
        <v>48</v>
      </c>
      <c r="L49" t="s">
        <v>32</v>
      </c>
      <c r="M49"/>
    </row>
    <row r="50" spans="1:13" ht="15.75" thickBot="1" x14ac:dyDescent="0.3">
      <c r="C50" s="31"/>
      <c r="E50" s="53"/>
      <c r="G50" s="31"/>
      <c r="K50" s="31">
        <v>49</v>
      </c>
      <c r="L50" t="s">
        <v>68</v>
      </c>
      <c r="M50"/>
    </row>
    <row r="51" spans="1:13" ht="15.75" thickBot="1" x14ac:dyDescent="0.3">
      <c r="A51" s="51"/>
      <c r="C51" s="27"/>
      <c r="E51" s="53"/>
      <c r="G51" s="27"/>
      <c r="I51" s="51"/>
      <c r="K51" s="31">
        <v>50</v>
      </c>
      <c r="L51" t="s">
        <v>49</v>
      </c>
      <c r="M51"/>
    </row>
    <row r="52" spans="1:13" ht="15.75" thickBot="1" x14ac:dyDescent="0.3">
      <c r="A52" s="52"/>
      <c r="C52" s="27"/>
      <c r="G52" s="27"/>
      <c r="I52" s="52"/>
      <c r="K52" s="31">
        <v>51</v>
      </c>
      <c r="L52" t="s">
        <v>27</v>
      </c>
      <c r="M52"/>
    </row>
    <row r="53" spans="1:13" ht="15.75" thickBot="1" x14ac:dyDescent="0.3">
      <c r="C53" s="31"/>
      <c r="E53" s="29"/>
      <c r="G53" s="31"/>
      <c r="K53" s="31">
        <v>52</v>
      </c>
      <c r="L53" s="58" t="s">
        <v>15</v>
      </c>
      <c r="M53"/>
    </row>
    <row r="54" spans="1:13" ht="15.75" thickBot="1" x14ac:dyDescent="0.3">
      <c r="A54" s="51"/>
      <c r="C54" s="27"/>
      <c r="E54" s="29"/>
      <c r="G54" s="27"/>
      <c r="I54" s="51"/>
      <c r="K54" s="31">
        <v>53</v>
      </c>
      <c r="L54"/>
      <c r="M54"/>
    </row>
    <row r="55" spans="1:13" ht="15.75" thickBot="1" x14ac:dyDescent="0.3">
      <c r="A55" s="52"/>
      <c r="C55" s="27"/>
      <c r="E55" s="29"/>
      <c r="G55" s="27"/>
      <c r="I55" s="52"/>
      <c r="K55" s="31">
        <v>54</v>
      </c>
      <c r="L55"/>
      <c r="M55"/>
    </row>
    <row r="56" spans="1:13" ht="15.75" thickBot="1" x14ac:dyDescent="0.3">
      <c r="E56" s="53"/>
      <c r="G56" s="31"/>
      <c r="K56" s="31">
        <v>55</v>
      </c>
      <c r="L56"/>
      <c r="M56"/>
    </row>
    <row r="57" spans="1:13" ht="15.75" thickBot="1" x14ac:dyDescent="0.3">
      <c r="A57" s="51"/>
      <c r="C57" s="27"/>
      <c r="E57" s="53"/>
      <c r="G57" s="27"/>
      <c r="I57" s="51"/>
      <c r="K57" s="31">
        <v>56</v>
      </c>
      <c r="L57"/>
      <c r="M57"/>
    </row>
    <row r="58" spans="1:13" ht="15.75" thickBot="1" x14ac:dyDescent="0.3">
      <c r="A58" s="52"/>
      <c r="C58" s="27"/>
      <c r="E58" s="24"/>
      <c r="G58" s="27"/>
      <c r="I58" s="52"/>
      <c r="K58" s="31">
        <v>57</v>
      </c>
      <c r="L58"/>
      <c r="M58"/>
    </row>
    <row r="59" spans="1:13" ht="15.75" thickBot="1" x14ac:dyDescent="0.3">
      <c r="E59" s="53"/>
      <c r="K59" s="31">
        <v>58</v>
      </c>
      <c r="L59"/>
      <c r="M59"/>
    </row>
    <row r="60" spans="1:13" ht="15.75" thickBot="1" x14ac:dyDescent="0.3">
      <c r="A60" s="51"/>
      <c r="C60" s="27"/>
      <c r="E60" s="53"/>
      <c r="G60" s="27"/>
      <c r="I60" s="51"/>
      <c r="K60" s="31">
        <v>59</v>
      </c>
      <c r="L60"/>
      <c r="M60"/>
    </row>
    <row r="61" spans="1:13" ht="15.75" thickBot="1" x14ac:dyDescent="0.3">
      <c r="A61" s="52"/>
      <c r="C61" s="27"/>
      <c r="G61" s="27"/>
      <c r="I61" s="52"/>
      <c r="K61" s="31">
        <v>60</v>
      </c>
      <c r="L61"/>
      <c r="M61"/>
    </row>
    <row r="62" spans="1:13" ht="15.75" thickBot="1" x14ac:dyDescent="0.3">
      <c r="E62" s="53"/>
      <c r="K62" s="31">
        <v>61</v>
      </c>
      <c r="L62"/>
      <c r="M62"/>
    </row>
    <row r="63" spans="1:13" ht="15.75" thickBot="1" x14ac:dyDescent="0.3">
      <c r="A63" s="51"/>
      <c r="C63" s="27"/>
      <c r="E63" s="53"/>
      <c r="G63" s="27"/>
      <c r="I63" s="51"/>
      <c r="K63" s="31">
        <v>62</v>
      </c>
      <c r="L63"/>
      <c r="M63"/>
    </row>
    <row r="64" spans="1:13" ht="15.75" thickBot="1" x14ac:dyDescent="0.3">
      <c r="A64" s="52"/>
      <c r="C64" s="27"/>
      <c r="G64" s="27"/>
      <c r="I64" s="52"/>
      <c r="K64" s="31">
        <v>63</v>
      </c>
      <c r="L64"/>
      <c r="M64"/>
    </row>
    <row r="65" spans="1:13" ht="15.75" thickBot="1" x14ac:dyDescent="0.3">
      <c r="E65" s="53"/>
      <c r="K65" s="31">
        <v>64</v>
      </c>
      <c r="L65"/>
      <c r="M65"/>
    </row>
    <row r="66" spans="1:13" ht="13.5" thickBot="1" x14ac:dyDescent="0.25">
      <c r="A66" s="51"/>
      <c r="C66" s="27"/>
      <c r="E66" s="53"/>
      <c r="G66" s="27"/>
      <c r="I66" s="51"/>
    </row>
    <row r="67" spans="1:13" ht="13.5" thickBot="1" x14ac:dyDescent="0.25">
      <c r="A67" s="52"/>
      <c r="C67" s="27"/>
      <c r="G67" s="27"/>
      <c r="I67" s="52"/>
    </row>
    <row r="68" spans="1:13" ht="13.5" thickBot="1" x14ac:dyDescent="0.25">
      <c r="E68" s="53"/>
    </row>
    <row r="69" spans="1:13" ht="13.5" thickBot="1" x14ac:dyDescent="0.25">
      <c r="A69" s="51"/>
      <c r="C69" s="27"/>
      <c r="E69" s="53"/>
      <c r="G69" s="27"/>
      <c r="I69" s="26"/>
    </row>
    <row r="70" spans="1:13" ht="13.5" thickBot="1" x14ac:dyDescent="0.25">
      <c r="A70" s="52"/>
      <c r="C70" s="27"/>
      <c r="G70" s="27"/>
      <c r="I70" s="30"/>
    </row>
    <row r="71" spans="1:13" ht="13.5" thickBot="1" x14ac:dyDescent="0.25">
      <c r="E71" s="53"/>
    </row>
    <row r="72" spans="1:13" ht="13.5" thickBot="1" x14ac:dyDescent="0.25">
      <c r="A72" s="51"/>
      <c r="C72" s="27"/>
      <c r="E72" s="53"/>
      <c r="G72" s="27"/>
      <c r="I72" s="26"/>
    </row>
    <row r="73" spans="1:13" ht="13.5" thickBot="1" x14ac:dyDescent="0.25">
      <c r="A73" s="52"/>
      <c r="C73" s="27"/>
      <c r="G73" s="27"/>
      <c r="I73" s="30"/>
    </row>
    <row r="74" spans="1:13" ht="13.5" thickBot="1" x14ac:dyDescent="0.25"/>
    <row r="75" spans="1:13" ht="13.5" thickBot="1" x14ac:dyDescent="0.25">
      <c r="A75" s="51"/>
      <c r="C75" s="27"/>
      <c r="G75" s="27"/>
      <c r="I75" s="26"/>
    </row>
    <row r="76" spans="1:13" ht="13.5" thickBot="1" x14ac:dyDescent="0.25">
      <c r="A76" s="52"/>
      <c r="C76" s="27"/>
      <c r="G76" s="27"/>
      <c r="I76" s="30"/>
    </row>
  </sheetData>
  <mergeCells count="69">
    <mergeCell ref="A1:I1"/>
    <mergeCell ref="A3:A4"/>
    <mergeCell ref="E3:E4"/>
    <mergeCell ref="I3:I4"/>
    <mergeCell ref="A6:A7"/>
    <mergeCell ref="E6:E7"/>
    <mergeCell ref="I6:I7"/>
    <mergeCell ref="A9:A10"/>
    <mergeCell ref="E9:E10"/>
    <mergeCell ref="I9:I10"/>
    <mergeCell ref="A12:A13"/>
    <mergeCell ref="E12:E13"/>
    <mergeCell ref="I12:I13"/>
    <mergeCell ref="A15:A16"/>
    <mergeCell ref="E15:E16"/>
    <mergeCell ref="I15:I16"/>
    <mergeCell ref="A18:A19"/>
    <mergeCell ref="E18:E19"/>
    <mergeCell ref="I18:I19"/>
    <mergeCell ref="A21:A22"/>
    <mergeCell ref="E21:E22"/>
    <mergeCell ref="I21:I22"/>
    <mergeCell ref="A24:A25"/>
    <mergeCell ref="E24:E25"/>
    <mergeCell ref="I24:I25"/>
    <mergeCell ref="A27:A28"/>
    <mergeCell ref="E27:E28"/>
    <mergeCell ref="I27:I28"/>
    <mergeCell ref="A30:A31"/>
    <mergeCell ref="E30:E31"/>
    <mergeCell ref="I30:I31"/>
    <mergeCell ref="A33:A34"/>
    <mergeCell ref="E33:E34"/>
    <mergeCell ref="I33:I34"/>
    <mergeCell ref="A36:A37"/>
    <mergeCell ref="E36:E37"/>
    <mergeCell ref="I36:I37"/>
    <mergeCell ref="A39:A40"/>
    <mergeCell ref="E39:E40"/>
    <mergeCell ref="I39:I40"/>
    <mergeCell ref="A42:A43"/>
    <mergeCell ref="E42:E43"/>
    <mergeCell ref="I42:I43"/>
    <mergeCell ref="E59:E60"/>
    <mergeCell ref="A60:A61"/>
    <mergeCell ref="I60:I61"/>
    <mergeCell ref="A45:A46"/>
    <mergeCell ref="I45:I46"/>
    <mergeCell ref="A48:A49"/>
    <mergeCell ref="I48:I49"/>
    <mergeCell ref="E50:E51"/>
    <mergeCell ref="A51:A52"/>
    <mergeCell ref="I51:I52"/>
    <mergeCell ref="A54:A55"/>
    <mergeCell ref="I54:I55"/>
    <mergeCell ref="E56:E57"/>
    <mergeCell ref="A57:A58"/>
    <mergeCell ref="I57:I58"/>
    <mergeCell ref="E62:E63"/>
    <mergeCell ref="A63:A64"/>
    <mergeCell ref="I63:I64"/>
    <mergeCell ref="E65:E66"/>
    <mergeCell ref="A66:A67"/>
    <mergeCell ref="I66:I67"/>
    <mergeCell ref="E68:E69"/>
    <mergeCell ref="A69:A70"/>
    <mergeCell ref="E71:E72"/>
    <mergeCell ref="A72:A73"/>
    <mergeCell ref="A75:A76"/>
  </mergeCells>
  <printOptions horizontalCentered="1"/>
  <pageMargins left="0.19685039370078741" right="0.19685039370078741" top="0.19685039370078741" bottom="0" header="0.43307086614173229" footer="0.51181102362204722"/>
  <pageSetup paperSize="9" fitToHeight="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8F772-5B58-4DEB-B135-1E9D03ED5CB4}">
  <dimension ref="A1:M76"/>
  <sheetViews>
    <sheetView workbookViewId="0">
      <selection sqref="A1:I40"/>
    </sheetView>
  </sheetViews>
  <sheetFormatPr baseColWidth="10" defaultRowHeight="12.75" x14ac:dyDescent="0.2"/>
  <cols>
    <col min="1" max="1" width="8.85546875" style="24" bestFit="1" customWidth="1"/>
    <col min="2" max="2" width="2.7109375" style="24" customWidth="1"/>
    <col min="3" max="3" width="22.140625" style="24" bestFit="1" customWidth="1"/>
    <col min="4" max="4" width="3.85546875" style="24" customWidth="1"/>
    <col min="5" max="5" width="8.85546875" style="32" bestFit="1" customWidth="1"/>
    <col min="6" max="6" width="3.28515625" style="24" customWidth="1"/>
    <col min="7" max="7" width="21.85546875" style="24" bestFit="1" customWidth="1"/>
    <col min="8" max="8" width="2.85546875" style="24" customWidth="1"/>
    <col min="9" max="9" width="8.85546875" style="32" customWidth="1"/>
    <col min="10" max="10" width="8" style="24" customWidth="1"/>
    <col min="11" max="11" width="3.7109375" style="24" customWidth="1"/>
    <col min="12" max="12" width="20.85546875" style="24" customWidth="1"/>
    <col min="13" max="256" width="11.42578125" style="24"/>
    <col min="257" max="257" width="8.85546875" style="24" bestFit="1" customWidth="1"/>
    <col min="258" max="258" width="2.7109375" style="24" customWidth="1"/>
    <col min="259" max="259" width="22.140625" style="24" bestFit="1" customWidth="1"/>
    <col min="260" max="260" width="3.85546875" style="24" customWidth="1"/>
    <col min="261" max="261" width="8.85546875" style="24" bestFit="1" customWidth="1"/>
    <col min="262" max="262" width="3.28515625" style="24" customWidth="1"/>
    <col min="263" max="263" width="21.85546875" style="24" bestFit="1" customWidth="1"/>
    <col min="264" max="264" width="2.85546875" style="24" customWidth="1"/>
    <col min="265" max="265" width="8.85546875" style="24" customWidth="1"/>
    <col min="266" max="512" width="11.42578125" style="24"/>
    <col min="513" max="513" width="8.85546875" style="24" bestFit="1" customWidth="1"/>
    <col min="514" max="514" width="2.7109375" style="24" customWidth="1"/>
    <col min="515" max="515" width="22.140625" style="24" bestFit="1" customWidth="1"/>
    <col min="516" max="516" width="3.85546875" style="24" customWidth="1"/>
    <col min="517" max="517" width="8.85546875" style="24" bestFit="1" customWidth="1"/>
    <col min="518" max="518" width="3.28515625" style="24" customWidth="1"/>
    <col min="519" max="519" width="21.85546875" style="24" bestFit="1" customWidth="1"/>
    <col min="520" max="520" width="2.85546875" style="24" customWidth="1"/>
    <col min="521" max="521" width="8.85546875" style="24" customWidth="1"/>
    <col min="522" max="768" width="11.42578125" style="24"/>
    <col min="769" max="769" width="8.85546875" style="24" bestFit="1" customWidth="1"/>
    <col min="770" max="770" width="2.7109375" style="24" customWidth="1"/>
    <col min="771" max="771" width="22.140625" style="24" bestFit="1" customWidth="1"/>
    <col min="772" max="772" width="3.85546875" style="24" customWidth="1"/>
    <col min="773" max="773" width="8.85546875" style="24" bestFit="1" customWidth="1"/>
    <col min="774" max="774" width="3.28515625" style="24" customWidth="1"/>
    <col min="775" max="775" width="21.85546875" style="24" bestFit="1" customWidth="1"/>
    <col min="776" max="776" width="2.85546875" style="24" customWidth="1"/>
    <col min="777" max="777" width="8.85546875" style="24" customWidth="1"/>
    <col min="778" max="1024" width="11.42578125" style="24"/>
    <col min="1025" max="1025" width="8.85546875" style="24" bestFit="1" customWidth="1"/>
    <col min="1026" max="1026" width="2.7109375" style="24" customWidth="1"/>
    <col min="1027" max="1027" width="22.140625" style="24" bestFit="1" customWidth="1"/>
    <col min="1028" max="1028" width="3.85546875" style="24" customWidth="1"/>
    <col min="1029" max="1029" width="8.85546875" style="24" bestFit="1" customWidth="1"/>
    <col min="1030" max="1030" width="3.28515625" style="24" customWidth="1"/>
    <col min="1031" max="1031" width="21.85546875" style="24" bestFit="1" customWidth="1"/>
    <col min="1032" max="1032" width="2.85546875" style="24" customWidth="1"/>
    <col min="1033" max="1033" width="8.85546875" style="24" customWidth="1"/>
    <col min="1034" max="1280" width="11.42578125" style="24"/>
    <col min="1281" max="1281" width="8.85546875" style="24" bestFit="1" customWidth="1"/>
    <col min="1282" max="1282" width="2.7109375" style="24" customWidth="1"/>
    <col min="1283" max="1283" width="22.140625" style="24" bestFit="1" customWidth="1"/>
    <col min="1284" max="1284" width="3.85546875" style="24" customWidth="1"/>
    <col min="1285" max="1285" width="8.85546875" style="24" bestFit="1" customWidth="1"/>
    <col min="1286" max="1286" width="3.28515625" style="24" customWidth="1"/>
    <col min="1287" max="1287" width="21.85546875" style="24" bestFit="1" customWidth="1"/>
    <col min="1288" max="1288" width="2.85546875" style="24" customWidth="1"/>
    <col min="1289" max="1289" width="8.85546875" style="24" customWidth="1"/>
    <col min="1290" max="1536" width="11.42578125" style="24"/>
    <col min="1537" max="1537" width="8.85546875" style="24" bestFit="1" customWidth="1"/>
    <col min="1538" max="1538" width="2.7109375" style="24" customWidth="1"/>
    <col min="1539" max="1539" width="22.140625" style="24" bestFit="1" customWidth="1"/>
    <col min="1540" max="1540" width="3.85546875" style="24" customWidth="1"/>
    <col min="1541" max="1541" width="8.85546875" style="24" bestFit="1" customWidth="1"/>
    <col min="1542" max="1542" width="3.28515625" style="24" customWidth="1"/>
    <col min="1543" max="1543" width="21.85546875" style="24" bestFit="1" customWidth="1"/>
    <col min="1544" max="1544" width="2.85546875" style="24" customWidth="1"/>
    <col min="1545" max="1545" width="8.85546875" style="24" customWidth="1"/>
    <col min="1546" max="1792" width="11.42578125" style="24"/>
    <col min="1793" max="1793" width="8.85546875" style="24" bestFit="1" customWidth="1"/>
    <col min="1794" max="1794" width="2.7109375" style="24" customWidth="1"/>
    <col min="1795" max="1795" width="22.140625" style="24" bestFit="1" customWidth="1"/>
    <col min="1796" max="1796" width="3.85546875" style="24" customWidth="1"/>
    <col min="1797" max="1797" width="8.85546875" style="24" bestFit="1" customWidth="1"/>
    <col min="1798" max="1798" width="3.28515625" style="24" customWidth="1"/>
    <col min="1799" max="1799" width="21.85546875" style="24" bestFit="1" customWidth="1"/>
    <col min="1800" max="1800" width="2.85546875" style="24" customWidth="1"/>
    <col min="1801" max="1801" width="8.85546875" style="24" customWidth="1"/>
    <col min="1802" max="2048" width="11.42578125" style="24"/>
    <col min="2049" max="2049" width="8.85546875" style="24" bestFit="1" customWidth="1"/>
    <col min="2050" max="2050" width="2.7109375" style="24" customWidth="1"/>
    <col min="2051" max="2051" width="22.140625" style="24" bestFit="1" customWidth="1"/>
    <col min="2052" max="2052" width="3.85546875" style="24" customWidth="1"/>
    <col min="2053" max="2053" width="8.85546875" style="24" bestFit="1" customWidth="1"/>
    <col min="2054" max="2054" width="3.28515625" style="24" customWidth="1"/>
    <col min="2055" max="2055" width="21.85546875" style="24" bestFit="1" customWidth="1"/>
    <col min="2056" max="2056" width="2.85546875" style="24" customWidth="1"/>
    <col min="2057" max="2057" width="8.85546875" style="24" customWidth="1"/>
    <col min="2058" max="2304" width="11.42578125" style="24"/>
    <col min="2305" max="2305" width="8.85546875" style="24" bestFit="1" customWidth="1"/>
    <col min="2306" max="2306" width="2.7109375" style="24" customWidth="1"/>
    <col min="2307" max="2307" width="22.140625" style="24" bestFit="1" customWidth="1"/>
    <col min="2308" max="2308" width="3.85546875" style="24" customWidth="1"/>
    <col min="2309" max="2309" width="8.85546875" style="24" bestFit="1" customWidth="1"/>
    <col min="2310" max="2310" width="3.28515625" style="24" customWidth="1"/>
    <col min="2311" max="2311" width="21.85546875" style="24" bestFit="1" customWidth="1"/>
    <col min="2312" max="2312" width="2.85546875" style="24" customWidth="1"/>
    <col min="2313" max="2313" width="8.85546875" style="24" customWidth="1"/>
    <col min="2314" max="2560" width="11.42578125" style="24"/>
    <col min="2561" max="2561" width="8.85546875" style="24" bestFit="1" customWidth="1"/>
    <col min="2562" max="2562" width="2.7109375" style="24" customWidth="1"/>
    <col min="2563" max="2563" width="22.140625" style="24" bestFit="1" customWidth="1"/>
    <col min="2564" max="2564" width="3.85546875" style="24" customWidth="1"/>
    <col min="2565" max="2565" width="8.85546875" style="24" bestFit="1" customWidth="1"/>
    <col min="2566" max="2566" width="3.28515625" style="24" customWidth="1"/>
    <col min="2567" max="2567" width="21.85546875" style="24" bestFit="1" customWidth="1"/>
    <col min="2568" max="2568" width="2.85546875" style="24" customWidth="1"/>
    <col min="2569" max="2569" width="8.85546875" style="24" customWidth="1"/>
    <col min="2570" max="2816" width="11.42578125" style="24"/>
    <col min="2817" max="2817" width="8.85546875" style="24" bestFit="1" customWidth="1"/>
    <col min="2818" max="2818" width="2.7109375" style="24" customWidth="1"/>
    <col min="2819" max="2819" width="22.140625" style="24" bestFit="1" customWidth="1"/>
    <col min="2820" max="2820" width="3.85546875" style="24" customWidth="1"/>
    <col min="2821" max="2821" width="8.85546875" style="24" bestFit="1" customWidth="1"/>
    <col min="2822" max="2822" width="3.28515625" style="24" customWidth="1"/>
    <col min="2823" max="2823" width="21.85546875" style="24" bestFit="1" customWidth="1"/>
    <col min="2824" max="2824" width="2.85546875" style="24" customWidth="1"/>
    <col min="2825" max="2825" width="8.85546875" style="24" customWidth="1"/>
    <col min="2826" max="3072" width="11.42578125" style="24"/>
    <col min="3073" max="3073" width="8.85546875" style="24" bestFit="1" customWidth="1"/>
    <col min="3074" max="3074" width="2.7109375" style="24" customWidth="1"/>
    <col min="3075" max="3075" width="22.140625" style="24" bestFit="1" customWidth="1"/>
    <col min="3076" max="3076" width="3.85546875" style="24" customWidth="1"/>
    <col min="3077" max="3077" width="8.85546875" style="24" bestFit="1" customWidth="1"/>
    <col min="3078" max="3078" width="3.28515625" style="24" customWidth="1"/>
    <col min="3079" max="3079" width="21.85546875" style="24" bestFit="1" customWidth="1"/>
    <col min="3080" max="3080" width="2.85546875" style="24" customWidth="1"/>
    <col min="3081" max="3081" width="8.85546875" style="24" customWidth="1"/>
    <col min="3082" max="3328" width="11.42578125" style="24"/>
    <col min="3329" max="3329" width="8.85546875" style="24" bestFit="1" customWidth="1"/>
    <col min="3330" max="3330" width="2.7109375" style="24" customWidth="1"/>
    <col min="3331" max="3331" width="22.140625" style="24" bestFit="1" customWidth="1"/>
    <col min="3332" max="3332" width="3.85546875" style="24" customWidth="1"/>
    <col min="3333" max="3333" width="8.85546875" style="24" bestFit="1" customWidth="1"/>
    <col min="3334" max="3334" width="3.28515625" style="24" customWidth="1"/>
    <col min="3335" max="3335" width="21.85546875" style="24" bestFit="1" customWidth="1"/>
    <col min="3336" max="3336" width="2.85546875" style="24" customWidth="1"/>
    <col min="3337" max="3337" width="8.85546875" style="24" customWidth="1"/>
    <col min="3338" max="3584" width="11.42578125" style="24"/>
    <col min="3585" max="3585" width="8.85546875" style="24" bestFit="1" customWidth="1"/>
    <col min="3586" max="3586" width="2.7109375" style="24" customWidth="1"/>
    <col min="3587" max="3587" width="22.140625" style="24" bestFit="1" customWidth="1"/>
    <col min="3588" max="3588" width="3.85546875" style="24" customWidth="1"/>
    <col min="3589" max="3589" width="8.85546875" style="24" bestFit="1" customWidth="1"/>
    <col min="3590" max="3590" width="3.28515625" style="24" customWidth="1"/>
    <col min="3591" max="3591" width="21.85546875" style="24" bestFit="1" customWidth="1"/>
    <col min="3592" max="3592" width="2.85546875" style="24" customWidth="1"/>
    <col min="3593" max="3593" width="8.85546875" style="24" customWidth="1"/>
    <col min="3594" max="3840" width="11.42578125" style="24"/>
    <col min="3841" max="3841" width="8.85546875" style="24" bestFit="1" customWidth="1"/>
    <col min="3842" max="3842" width="2.7109375" style="24" customWidth="1"/>
    <col min="3843" max="3843" width="22.140625" style="24" bestFit="1" customWidth="1"/>
    <col min="3844" max="3844" width="3.85546875" style="24" customWidth="1"/>
    <col min="3845" max="3845" width="8.85546875" style="24" bestFit="1" customWidth="1"/>
    <col min="3846" max="3846" width="3.28515625" style="24" customWidth="1"/>
    <col min="3847" max="3847" width="21.85546875" style="24" bestFit="1" customWidth="1"/>
    <col min="3848" max="3848" width="2.85546875" style="24" customWidth="1"/>
    <col min="3849" max="3849" width="8.85546875" style="24" customWidth="1"/>
    <col min="3850" max="4096" width="11.42578125" style="24"/>
    <col min="4097" max="4097" width="8.85546875" style="24" bestFit="1" customWidth="1"/>
    <col min="4098" max="4098" width="2.7109375" style="24" customWidth="1"/>
    <col min="4099" max="4099" width="22.140625" style="24" bestFit="1" customWidth="1"/>
    <col min="4100" max="4100" width="3.85546875" style="24" customWidth="1"/>
    <col min="4101" max="4101" width="8.85546875" style="24" bestFit="1" customWidth="1"/>
    <col min="4102" max="4102" width="3.28515625" style="24" customWidth="1"/>
    <col min="4103" max="4103" width="21.85546875" style="24" bestFit="1" customWidth="1"/>
    <col min="4104" max="4104" width="2.85546875" style="24" customWidth="1"/>
    <col min="4105" max="4105" width="8.85546875" style="24" customWidth="1"/>
    <col min="4106" max="4352" width="11.42578125" style="24"/>
    <col min="4353" max="4353" width="8.85546875" style="24" bestFit="1" customWidth="1"/>
    <col min="4354" max="4354" width="2.7109375" style="24" customWidth="1"/>
    <col min="4355" max="4355" width="22.140625" style="24" bestFit="1" customWidth="1"/>
    <col min="4356" max="4356" width="3.85546875" style="24" customWidth="1"/>
    <col min="4357" max="4357" width="8.85546875" style="24" bestFit="1" customWidth="1"/>
    <col min="4358" max="4358" width="3.28515625" style="24" customWidth="1"/>
    <col min="4359" max="4359" width="21.85546875" style="24" bestFit="1" customWidth="1"/>
    <col min="4360" max="4360" width="2.85546875" style="24" customWidth="1"/>
    <col min="4361" max="4361" width="8.85546875" style="24" customWidth="1"/>
    <col min="4362" max="4608" width="11.42578125" style="24"/>
    <col min="4609" max="4609" width="8.85546875" style="24" bestFit="1" customWidth="1"/>
    <col min="4610" max="4610" width="2.7109375" style="24" customWidth="1"/>
    <col min="4611" max="4611" width="22.140625" style="24" bestFit="1" customWidth="1"/>
    <col min="4612" max="4612" width="3.85546875" style="24" customWidth="1"/>
    <col min="4613" max="4613" width="8.85546875" style="24" bestFit="1" customWidth="1"/>
    <col min="4614" max="4614" width="3.28515625" style="24" customWidth="1"/>
    <col min="4615" max="4615" width="21.85546875" style="24" bestFit="1" customWidth="1"/>
    <col min="4616" max="4616" width="2.85546875" style="24" customWidth="1"/>
    <col min="4617" max="4617" width="8.85546875" style="24" customWidth="1"/>
    <col min="4618" max="4864" width="11.42578125" style="24"/>
    <col min="4865" max="4865" width="8.85546875" style="24" bestFit="1" customWidth="1"/>
    <col min="4866" max="4866" width="2.7109375" style="24" customWidth="1"/>
    <col min="4867" max="4867" width="22.140625" style="24" bestFit="1" customWidth="1"/>
    <col min="4868" max="4868" width="3.85546875" style="24" customWidth="1"/>
    <col min="4869" max="4869" width="8.85546875" style="24" bestFit="1" customWidth="1"/>
    <col min="4870" max="4870" width="3.28515625" style="24" customWidth="1"/>
    <col min="4871" max="4871" width="21.85546875" style="24" bestFit="1" customWidth="1"/>
    <col min="4872" max="4872" width="2.85546875" style="24" customWidth="1"/>
    <col min="4873" max="4873" width="8.85546875" style="24" customWidth="1"/>
    <col min="4874" max="5120" width="11.42578125" style="24"/>
    <col min="5121" max="5121" width="8.85546875" style="24" bestFit="1" customWidth="1"/>
    <col min="5122" max="5122" width="2.7109375" style="24" customWidth="1"/>
    <col min="5123" max="5123" width="22.140625" style="24" bestFit="1" customWidth="1"/>
    <col min="5124" max="5124" width="3.85546875" style="24" customWidth="1"/>
    <col min="5125" max="5125" width="8.85546875" style="24" bestFit="1" customWidth="1"/>
    <col min="5126" max="5126" width="3.28515625" style="24" customWidth="1"/>
    <col min="5127" max="5127" width="21.85546875" style="24" bestFit="1" customWidth="1"/>
    <col min="5128" max="5128" width="2.85546875" style="24" customWidth="1"/>
    <col min="5129" max="5129" width="8.85546875" style="24" customWidth="1"/>
    <col min="5130" max="5376" width="11.42578125" style="24"/>
    <col min="5377" max="5377" width="8.85546875" style="24" bestFit="1" customWidth="1"/>
    <col min="5378" max="5378" width="2.7109375" style="24" customWidth="1"/>
    <col min="5379" max="5379" width="22.140625" style="24" bestFit="1" customWidth="1"/>
    <col min="5380" max="5380" width="3.85546875" style="24" customWidth="1"/>
    <col min="5381" max="5381" width="8.85546875" style="24" bestFit="1" customWidth="1"/>
    <col min="5382" max="5382" width="3.28515625" style="24" customWidth="1"/>
    <col min="5383" max="5383" width="21.85546875" style="24" bestFit="1" customWidth="1"/>
    <col min="5384" max="5384" width="2.85546875" style="24" customWidth="1"/>
    <col min="5385" max="5385" width="8.85546875" style="24" customWidth="1"/>
    <col min="5386" max="5632" width="11.42578125" style="24"/>
    <col min="5633" max="5633" width="8.85546875" style="24" bestFit="1" customWidth="1"/>
    <col min="5634" max="5634" width="2.7109375" style="24" customWidth="1"/>
    <col min="5635" max="5635" width="22.140625" style="24" bestFit="1" customWidth="1"/>
    <col min="5636" max="5636" width="3.85546875" style="24" customWidth="1"/>
    <col min="5637" max="5637" width="8.85546875" style="24" bestFit="1" customWidth="1"/>
    <col min="5638" max="5638" width="3.28515625" style="24" customWidth="1"/>
    <col min="5639" max="5639" width="21.85546875" style="24" bestFit="1" customWidth="1"/>
    <col min="5640" max="5640" width="2.85546875" style="24" customWidth="1"/>
    <col min="5641" max="5641" width="8.85546875" style="24" customWidth="1"/>
    <col min="5642" max="5888" width="11.42578125" style="24"/>
    <col min="5889" max="5889" width="8.85546875" style="24" bestFit="1" customWidth="1"/>
    <col min="5890" max="5890" width="2.7109375" style="24" customWidth="1"/>
    <col min="5891" max="5891" width="22.140625" style="24" bestFit="1" customWidth="1"/>
    <col min="5892" max="5892" width="3.85546875" style="24" customWidth="1"/>
    <col min="5893" max="5893" width="8.85546875" style="24" bestFit="1" customWidth="1"/>
    <col min="5894" max="5894" width="3.28515625" style="24" customWidth="1"/>
    <col min="5895" max="5895" width="21.85546875" style="24" bestFit="1" customWidth="1"/>
    <col min="5896" max="5896" width="2.85546875" style="24" customWidth="1"/>
    <col min="5897" max="5897" width="8.85546875" style="24" customWidth="1"/>
    <col min="5898" max="6144" width="11.42578125" style="24"/>
    <col min="6145" max="6145" width="8.85546875" style="24" bestFit="1" customWidth="1"/>
    <col min="6146" max="6146" width="2.7109375" style="24" customWidth="1"/>
    <col min="6147" max="6147" width="22.140625" style="24" bestFit="1" customWidth="1"/>
    <col min="6148" max="6148" width="3.85546875" style="24" customWidth="1"/>
    <col min="6149" max="6149" width="8.85546875" style="24" bestFit="1" customWidth="1"/>
    <col min="6150" max="6150" width="3.28515625" style="24" customWidth="1"/>
    <col min="6151" max="6151" width="21.85546875" style="24" bestFit="1" customWidth="1"/>
    <col min="6152" max="6152" width="2.85546875" style="24" customWidth="1"/>
    <col min="6153" max="6153" width="8.85546875" style="24" customWidth="1"/>
    <col min="6154" max="6400" width="11.42578125" style="24"/>
    <col min="6401" max="6401" width="8.85546875" style="24" bestFit="1" customWidth="1"/>
    <col min="6402" max="6402" width="2.7109375" style="24" customWidth="1"/>
    <col min="6403" max="6403" width="22.140625" style="24" bestFit="1" customWidth="1"/>
    <col min="6404" max="6404" width="3.85546875" style="24" customWidth="1"/>
    <col min="6405" max="6405" width="8.85546875" style="24" bestFit="1" customWidth="1"/>
    <col min="6406" max="6406" width="3.28515625" style="24" customWidth="1"/>
    <col min="6407" max="6407" width="21.85546875" style="24" bestFit="1" customWidth="1"/>
    <col min="6408" max="6408" width="2.85546875" style="24" customWidth="1"/>
    <col min="6409" max="6409" width="8.85546875" style="24" customWidth="1"/>
    <col min="6410" max="6656" width="11.42578125" style="24"/>
    <col min="6657" max="6657" width="8.85546875" style="24" bestFit="1" customWidth="1"/>
    <col min="6658" max="6658" width="2.7109375" style="24" customWidth="1"/>
    <col min="6659" max="6659" width="22.140625" style="24" bestFit="1" customWidth="1"/>
    <col min="6660" max="6660" width="3.85546875" style="24" customWidth="1"/>
    <col min="6661" max="6661" width="8.85546875" style="24" bestFit="1" customWidth="1"/>
    <col min="6662" max="6662" width="3.28515625" style="24" customWidth="1"/>
    <col min="6663" max="6663" width="21.85546875" style="24" bestFit="1" customWidth="1"/>
    <col min="6664" max="6664" width="2.85546875" style="24" customWidth="1"/>
    <col min="6665" max="6665" width="8.85546875" style="24" customWidth="1"/>
    <col min="6666" max="6912" width="11.42578125" style="24"/>
    <col min="6913" max="6913" width="8.85546875" style="24" bestFit="1" customWidth="1"/>
    <col min="6914" max="6914" width="2.7109375" style="24" customWidth="1"/>
    <col min="6915" max="6915" width="22.140625" style="24" bestFit="1" customWidth="1"/>
    <col min="6916" max="6916" width="3.85546875" style="24" customWidth="1"/>
    <col min="6917" max="6917" width="8.85546875" style="24" bestFit="1" customWidth="1"/>
    <col min="6918" max="6918" width="3.28515625" style="24" customWidth="1"/>
    <col min="6919" max="6919" width="21.85546875" style="24" bestFit="1" customWidth="1"/>
    <col min="6920" max="6920" width="2.85546875" style="24" customWidth="1"/>
    <col min="6921" max="6921" width="8.85546875" style="24" customWidth="1"/>
    <col min="6922" max="7168" width="11.42578125" style="24"/>
    <col min="7169" max="7169" width="8.85546875" style="24" bestFit="1" customWidth="1"/>
    <col min="7170" max="7170" width="2.7109375" style="24" customWidth="1"/>
    <col min="7171" max="7171" width="22.140625" style="24" bestFit="1" customWidth="1"/>
    <col min="7172" max="7172" width="3.85546875" style="24" customWidth="1"/>
    <col min="7173" max="7173" width="8.85546875" style="24" bestFit="1" customWidth="1"/>
    <col min="7174" max="7174" width="3.28515625" style="24" customWidth="1"/>
    <col min="7175" max="7175" width="21.85546875" style="24" bestFit="1" customWidth="1"/>
    <col min="7176" max="7176" width="2.85546875" style="24" customWidth="1"/>
    <col min="7177" max="7177" width="8.85546875" style="24" customWidth="1"/>
    <col min="7178" max="7424" width="11.42578125" style="24"/>
    <col min="7425" max="7425" width="8.85546875" style="24" bestFit="1" customWidth="1"/>
    <col min="7426" max="7426" width="2.7109375" style="24" customWidth="1"/>
    <col min="7427" max="7427" width="22.140625" style="24" bestFit="1" customWidth="1"/>
    <col min="7428" max="7428" width="3.85546875" style="24" customWidth="1"/>
    <col min="7429" max="7429" width="8.85546875" style="24" bestFit="1" customWidth="1"/>
    <col min="7430" max="7430" width="3.28515625" style="24" customWidth="1"/>
    <col min="7431" max="7431" width="21.85546875" style="24" bestFit="1" customWidth="1"/>
    <col min="7432" max="7432" width="2.85546875" style="24" customWidth="1"/>
    <col min="7433" max="7433" width="8.85546875" style="24" customWidth="1"/>
    <col min="7434" max="7680" width="11.42578125" style="24"/>
    <col min="7681" max="7681" width="8.85546875" style="24" bestFit="1" customWidth="1"/>
    <col min="7682" max="7682" width="2.7109375" style="24" customWidth="1"/>
    <col min="7683" max="7683" width="22.140625" style="24" bestFit="1" customWidth="1"/>
    <col min="7684" max="7684" width="3.85546875" style="24" customWidth="1"/>
    <col min="7685" max="7685" width="8.85546875" style="24" bestFit="1" customWidth="1"/>
    <col min="7686" max="7686" width="3.28515625" style="24" customWidth="1"/>
    <col min="7687" max="7687" width="21.85546875" style="24" bestFit="1" customWidth="1"/>
    <col min="7688" max="7688" width="2.85546875" style="24" customWidth="1"/>
    <col min="7689" max="7689" width="8.85546875" style="24" customWidth="1"/>
    <col min="7690" max="7936" width="11.42578125" style="24"/>
    <col min="7937" max="7937" width="8.85546875" style="24" bestFit="1" customWidth="1"/>
    <col min="7938" max="7938" width="2.7109375" style="24" customWidth="1"/>
    <col min="7939" max="7939" width="22.140625" style="24" bestFit="1" customWidth="1"/>
    <col min="7940" max="7940" width="3.85546875" style="24" customWidth="1"/>
    <col min="7941" max="7941" width="8.85546875" style="24" bestFit="1" customWidth="1"/>
    <col min="7942" max="7942" width="3.28515625" style="24" customWidth="1"/>
    <col min="7943" max="7943" width="21.85546875" style="24" bestFit="1" customWidth="1"/>
    <col min="7944" max="7944" width="2.85546875" style="24" customWidth="1"/>
    <col min="7945" max="7945" width="8.85546875" style="24" customWidth="1"/>
    <col min="7946" max="8192" width="11.42578125" style="24"/>
    <col min="8193" max="8193" width="8.85546875" style="24" bestFit="1" customWidth="1"/>
    <col min="8194" max="8194" width="2.7109375" style="24" customWidth="1"/>
    <col min="8195" max="8195" width="22.140625" style="24" bestFit="1" customWidth="1"/>
    <col min="8196" max="8196" width="3.85546875" style="24" customWidth="1"/>
    <col min="8197" max="8197" width="8.85546875" style="24" bestFit="1" customWidth="1"/>
    <col min="8198" max="8198" width="3.28515625" style="24" customWidth="1"/>
    <col min="8199" max="8199" width="21.85546875" style="24" bestFit="1" customWidth="1"/>
    <col min="8200" max="8200" width="2.85546875" style="24" customWidth="1"/>
    <col min="8201" max="8201" width="8.85546875" style="24" customWidth="1"/>
    <col min="8202" max="8448" width="11.42578125" style="24"/>
    <col min="8449" max="8449" width="8.85546875" style="24" bestFit="1" customWidth="1"/>
    <col min="8450" max="8450" width="2.7109375" style="24" customWidth="1"/>
    <col min="8451" max="8451" width="22.140625" style="24" bestFit="1" customWidth="1"/>
    <col min="8452" max="8452" width="3.85546875" style="24" customWidth="1"/>
    <col min="8453" max="8453" width="8.85546875" style="24" bestFit="1" customWidth="1"/>
    <col min="8454" max="8454" width="3.28515625" style="24" customWidth="1"/>
    <col min="8455" max="8455" width="21.85546875" style="24" bestFit="1" customWidth="1"/>
    <col min="8456" max="8456" width="2.85546875" style="24" customWidth="1"/>
    <col min="8457" max="8457" width="8.85546875" style="24" customWidth="1"/>
    <col min="8458" max="8704" width="11.42578125" style="24"/>
    <col min="8705" max="8705" width="8.85546875" style="24" bestFit="1" customWidth="1"/>
    <col min="8706" max="8706" width="2.7109375" style="24" customWidth="1"/>
    <col min="8707" max="8707" width="22.140625" style="24" bestFit="1" customWidth="1"/>
    <col min="8708" max="8708" width="3.85546875" style="24" customWidth="1"/>
    <col min="8709" max="8709" width="8.85546875" style="24" bestFit="1" customWidth="1"/>
    <col min="8710" max="8710" width="3.28515625" style="24" customWidth="1"/>
    <col min="8711" max="8711" width="21.85546875" style="24" bestFit="1" customWidth="1"/>
    <col min="8712" max="8712" width="2.85546875" style="24" customWidth="1"/>
    <col min="8713" max="8713" width="8.85546875" style="24" customWidth="1"/>
    <col min="8714" max="8960" width="11.42578125" style="24"/>
    <col min="8961" max="8961" width="8.85546875" style="24" bestFit="1" customWidth="1"/>
    <col min="8962" max="8962" width="2.7109375" style="24" customWidth="1"/>
    <col min="8963" max="8963" width="22.140625" style="24" bestFit="1" customWidth="1"/>
    <col min="8964" max="8964" width="3.85546875" style="24" customWidth="1"/>
    <col min="8965" max="8965" width="8.85546875" style="24" bestFit="1" customWidth="1"/>
    <col min="8966" max="8966" width="3.28515625" style="24" customWidth="1"/>
    <col min="8967" max="8967" width="21.85546875" style="24" bestFit="1" customWidth="1"/>
    <col min="8968" max="8968" width="2.85546875" style="24" customWidth="1"/>
    <col min="8969" max="8969" width="8.85546875" style="24" customWidth="1"/>
    <col min="8970" max="9216" width="11.42578125" style="24"/>
    <col min="9217" max="9217" width="8.85546875" style="24" bestFit="1" customWidth="1"/>
    <col min="9218" max="9218" width="2.7109375" style="24" customWidth="1"/>
    <col min="9219" max="9219" width="22.140625" style="24" bestFit="1" customWidth="1"/>
    <col min="9220" max="9220" width="3.85546875" style="24" customWidth="1"/>
    <col min="9221" max="9221" width="8.85546875" style="24" bestFit="1" customWidth="1"/>
    <col min="9222" max="9222" width="3.28515625" style="24" customWidth="1"/>
    <col min="9223" max="9223" width="21.85546875" style="24" bestFit="1" customWidth="1"/>
    <col min="9224" max="9224" width="2.85546875" style="24" customWidth="1"/>
    <col min="9225" max="9225" width="8.85546875" style="24" customWidth="1"/>
    <col min="9226" max="9472" width="11.42578125" style="24"/>
    <col min="9473" max="9473" width="8.85546875" style="24" bestFit="1" customWidth="1"/>
    <col min="9474" max="9474" width="2.7109375" style="24" customWidth="1"/>
    <col min="9475" max="9475" width="22.140625" style="24" bestFit="1" customWidth="1"/>
    <col min="9476" max="9476" width="3.85546875" style="24" customWidth="1"/>
    <col min="9477" max="9477" width="8.85546875" style="24" bestFit="1" customWidth="1"/>
    <col min="9478" max="9478" width="3.28515625" style="24" customWidth="1"/>
    <col min="9479" max="9479" width="21.85546875" style="24" bestFit="1" customWidth="1"/>
    <col min="9480" max="9480" width="2.85546875" style="24" customWidth="1"/>
    <col min="9481" max="9481" width="8.85546875" style="24" customWidth="1"/>
    <col min="9482" max="9728" width="11.42578125" style="24"/>
    <col min="9729" max="9729" width="8.85546875" style="24" bestFit="1" customWidth="1"/>
    <col min="9730" max="9730" width="2.7109375" style="24" customWidth="1"/>
    <col min="9731" max="9731" width="22.140625" style="24" bestFit="1" customWidth="1"/>
    <col min="9732" max="9732" width="3.85546875" style="24" customWidth="1"/>
    <col min="9733" max="9733" width="8.85546875" style="24" bestFit="1" customWidth="1"/>
    <col min="9734" max="9734" width="3.28515625" style="24" customWidth="1"/>
    <col min="9735" max="9735" width="21.85546875" style="24" bestFit="1" customWidth="1"/>
    <col min="9736" max="9736" width="2.85546875" style="24" customWidth="1"/>
    <col min="9737" max="9737" width="8.85546875" style="24" customWidth="1"/>
    <col min="9738" max="9984" width="11.42578125" style="24"/>
    <col min="9985" max="9985" width="8.85546875" style="24" bestFit="1" customWidth="1"/>
    <col min="9986" max="9986" width="2.7109375" style="24" customWidth="1"/>
    <col min="9987" max="9987" width="22.140625" style="24" bestFit="1" customWidth="1"/>
    <col min="9988" max="9988" width="3.85546875" style="24" customWidth="1"/>
    <col min="9989" max="9989" width="8.85546875" style="24" bestFit="1" customWidth="1"/>
    <col min="9990" max="9990" width="3.28515625" style="24" customWidth="1"/>
    <col min="9991" max="9991" width="21.85546875" style="24" bestFit="1" customWidth="1"/>
    <col min="9992" max="9992" width="2.85546875" style="24" customWidth="1"/>
    <col min="9993" max="9993" width="8.85546875" style="24" customWidth="1"/>
    <col min="9994" max="10240" width="11.42578125" style="24"/>
    <col min="10241" max="10241" width="8.85546875" style="24" bestFit="1" customWidth="1"/>
    <col min="10242" max="10242" width="2.7109375" style="24" customWidth="1"/>
    <col min="10243" max="10243" width="22.140625" style="24" bestFit="1" customWidth="1"/>
    <col min="10244" max="10244" width="3.85546875" style="24" customWidth="1"/>
    <col min="10245" max="10245" width="8.85546875" style="24" bestFit="1" customWidth="1"/>
    <col min="10246" max="10246" width="3.28515625" style="24" customWidth="1"/>
    <col min="10247" max="10247" width="21.85546875" style="24" bestFit="1" customWidth="1"/>
    <col min="10248" max="10248" width="2.85546875" style="24" customWidth="1"/>
    <col min="10249" max="10249" width="8.85546875" style="24" customWidth="1"/>
    <col min="10250" max="10496" width="11.42578125" style="24"/>
    <col min="10497" max="10497" width="8.85546875" style="24" bestFit="1" customWidth="1"/>
    <col min="10498" max="10498" width="2.7109375" style="24" customWidth="1"/>
    <col min="10499" max="10499" width="22.140625" style="24" bestFit="1" customWidth="1"/>
    <col min="10500" max="10500" width="3.85546875" style="24" customWidth="1"/>
    <col min="10501" max="10501" width="8.85546875" style="24" bestFit="1" customWidth="1"/>
    <col min="10502" max="10502" width="3.28515625" style="24" customWidth="1"/>
    <col min="10503" max="10503" width="21.85546875" style="24" bestFit="1" customWidth="1"/>
    <col min="10504" max="10504" width="2.85546875" style="24" customWidth="1"/>
    <col min="10505" max="10505" width="8.85546875" style="24" customWidth="1"/>
    <col min="10506" max="10752" width="11.42578125" style="24"/>
    <col min="10753" max="10753" width="8.85546875" style="24" bestFit="1" customWidth="1"/>
    <col min="10754" max="10754" width="2.7109375" style="24" customWidth="1"/>
    <col min="10755" max="10755" width="22.140625" style="24" bestFit="1" customWidth="1"/>
    <col min="10756" max="10756" width="3.85546875" style="24" customWidth="1"/>
    <col min="10757" max="10757" width="8.85546875" style="24" bestFit="1" customWidth="1"/>
    <col min="10758" max="10758" width="3.28515625" style="24" customWidth="1"/>
    <col min="10759" max="10759" width="21.85546875" style="24" bestFit="1" customWidth="1"/>
    <col min="10760" max="10760" width="2.85546875" style="24" customWidth="1"/>
    <col min="10761" max="10761" width="8.85546875" style="24" customWidth="1"/>
    <col min="10762" max="11008" width="11.42578125" style="24"/>
    <col min="11009" max="11009" width="8.85546875" style="24" bestFit="1" customWidth="1"/>
    <col min="11010" max="11010" width="2.7109375" style="24" customWidth="1"/>
    <col min="11011" max="11011" width="22.140625" style="24" bestFit="1" customWidth="1"/>
    <col min="11012" max="11012" width="3.85546875" style="24" customWidth="1"/>
    <col min="11013" max="11013" width="8.85546875" style="24" bestFit="1" customWidth="1"/>
    <col min="11014" max="11014" width="3.28515625" style="24" customWidth="1"/>
    <col min="11015" max="11015" width="21.85546875" style="24" bestFit="1" customWidth="1"/>
    <col min="11016" max="11016" width="2.85546875" style="24" customWidth="1"/>
    <col min="11017" max="11017" width="8.85546875" style="24" customWidth="1"/>
    <col min="11018" max="11264" width="11.42578125" style="24"/>
    <col min="11265" max="11265" width="8.85546875" style="24" bestFit="1" customWidth="1"/>
    <col min="11266" max="11266" width="2.7109375" style="24" customWidth="1"/>
    <col min="11267" max="11267" width="22.140625" style="24" bestFit="1" customWidth="1"/>
    <col min="11268" max="11268" width="3.85546875" style="24" customWidth="1"/>
    <col min="11269" max="11269" width="8.85546875" style="24" bestFit="1" customWidth="1"/>
    <col min="11270" max="11270" width="3.28515625" style="24" customWidth="1"/>
    <col min="11271" max="11271" width="21.85546875" style="24" bestFit="1" customWidth="1"/>
    <col min="11272" max="11272" width="2.85546875" style="24" customWidth="1"/>
    <col min="11273" max="11273" width="8.85546875" style="24" customWidth="1"/>
    <col min="11274" max="11520" width="11.42578125" style="24"/>
    <col min="11521" max="11521" width="8.85546875" style="24" bestFit="1" customWidth="1"/>
    <col min="11522" max="11522" width="2.7109375" style="24" customWidth="1"/>
    <col min="11523" max="11523" width="22.140625" style="24" bestFit="1" customWidth="1"/>
    <col min="11524" max="11524" width="3.85546875" style="24" customWidth="1"/>
    <col min="11525" max="11525" width="8.85546875" style="24" bestFit="1" customWidth="1"/>
    <col min="11526" max="11526" width="3.28515625" style="24" customWidth="1"/>
    <col min="11527" max="11527" width="21.85546875" style="24" bestFit="1" customWidth="1"/>
    <col min="11528" max="11528" width="2.85546875" style="24" customWidth="1"/>
    <col min="11529" max="11529" width="8.85546875" style="24" customWidth="1"/>
    <col min="11530" max="11776" width="11.42578125" style="24"/>
    <col min="11777" max="11777" width="8.85546875" style="24" bestFit="1" customWidth="1"/>
    <col min="11778" max="11778" width="2.7109375" style="24" customWidth="1"/>
    <col min="11779" max="11779" width="22.140625" style="24" bestFit="1" customWidth="1"/>
    <col min="11780" max="11780" width="3.85546875" style="24" customWidth="1"/>
    <col min="11781" max="11781" width="8.85546875" style="24" bestFit="1" customWidth="1"/>
    <col min="11782" max="11782" width="3.28515625" style="24" customWidth="1"/>
    <col min="11783" max="11783" width="21.85546875" style="24" bestFit="1" customWidth="1"/>
    <col min="11784" max="11784" width="2.85546875" style="24" customWidth="1"/>
    <col min="11785" max="11785" width="8.85546875" style="24" customWidth="1"/>
    <col min="11786" max="12032" width="11.42578125" style="24"/>
    <col min="12033" max="12033" width="8.85546875" style="24" bestFit="1" customWidth="1"/>
    <col min="12034" max="12034" width="2.7109375" style="24" customWidth="1"/>
    <col min="12035" max="12035" width="22.140625" style="24" bestFit="1" customWidth="1"/>
    <col min="12036" max="12036" width="3.85546875" style="24" customWidth="1"/>
    <col min="12037" max="12037" width="8.85546875" style="24" bestFit="1" customWidth="1"/>
    <col min="12038" max="12038" width="3.28515625" style="24" customWidth="1"/>
    <col min="12039" max="12039" width="21.85546875" style="24" bestFit="1" customWidth="1"/>
    <col min="12040" max="12040" width="2.85546875" style="24" customWidth="1"/>
    <col min="12041" max="12041" width="8.85546875" style="24" customWidth="1"/>
    <col min="12042" max="12288" width="11.42578125" style="24"/>
    <col min="12289" max="12289" width="8.85546875" style="24" bestFit="1" customWidth="1"/>
    <col min="12290" max="12290" width="2.7109375" style="24" customWidth="1"/>
    <col min="12291" max="12291" width="22.140625" style="24" bestFit="1" customWidth="1"/>
    <col min="12292" max="12292" width="3.85546875" style="24" customWidth="1"/>
    <col min="12293" max="12293" width="8.85546875" style="24" bestFit="1" customWidth="1"/>
    <col min="12294" max="12294" width="3.28515625" style="24" customWidth="1"/>
    <col min="12295" max="12295" width="21.85546875" style="24" bestFit="1" customWidth="1"/>
    <col min="12296" max="12296" width="2.85546875" style="24" customWidth="1"/>
    <col min="12297" max="12297" width="8.85546875" style="24" customWidth="1"/>
    <col min="12298" max="12544" width="11.42578125" style="24"/>
    <col min="12545" max="12545" width="8.85546875" style="24" bestFit="1" customWidth="1"/>
    <col min="12546" max="12546" width="2.7109375" style="24" customWidth="1"/>
    <col min="12547" max="12547" width="22.140625" style="24" bestFit="1" customWidth="1"/>
    <col min="12548" max="12548" width="3.85546875" style="24" customWidth="1"/>
    <col min="12549" max="12549" width="8.85546875" style="24" bestFit="1" customWidth="1"/>
    <col min="12550" max="12550" width="3.28515625" style="24" customWidth="1"/>
    <col min="12551" max="12551" width="21.85546875" style="24" bestFit="1" customWidth="1"/>
    <col min="12552" max="12552" width="2.85546875" style="24" customWidth="1"/>
    <col min="12553" max="12553" width="8.85546875" style="24" customWidth="1"/>
    <col min="12554" max="12800" width="11.42578125" style="24"/>
    <col min="12801" max="12801" width="8.85546875" style="24" bestFit="1" customWidth="1"/>
    <col min="12802" max="12802" width="2.7109375" style="24" customWidth="1"/>
    <col min="12803" max="12803" width="22.140625" style="24" bestFit="1" customWidth="1"/>
    <col min="12804" max="12804" width="3.85546875" style="24" customWidth="1"/>
    <col min="12805" max="12805" width="8.85546875" style="24" bestFit="1" customWidth="1"/>
    <col min="12806" max="12806" width="3.28515625" style="24" customWidth="1"/>
    <col min="12807" max="12807" width="21.85546875" style="24" bestFit="1" customWidth="1"/>
    <col min="12808" max="12808" width="2.85546875" style="24" customWidth="1"/>
    <col min="12809" max="12809" width="8.85546875" style="24" customWidth="1"/>
    <col min="12810" max="13056" width="11.42578125" style="24"/>
    <col min="13057" max="13057" width="8.85546875" style="24" bestFit="1" customWidth="1"/>
    <col min="13058" max="13058" width="2.7109375" style="24" customWidth="1"/>
    <col min="13059" max="13059" width="22.140625" style="24" bestFit="1" customWidth="1"/>
    <col min="13060" max="13060" width="3.85546875" style="24" customWidth="1"/>
    <col min="13061" max="13061" width="8.85546875" style="24" bestFit="1" customWidth="1"/>
    <col min="13062" max="13062" width="3.28515625" style="24" customWidth="1"/>
    <col min="13063" max="13063" width="21.85546875" style="24" bestFit="1" customWidth="1"/>
    <col min="13064" max="13064" width="2.85546875" style="24" customWidth="1"/>
    <col min="13065" max="13065" width="8.85546875" style="24" customWidth="1"/>
    <col min="13066" max="13312" width="11.42578125" style="24"/>
    <col min="13313" max="13313" width="8.85546875" style="24" bestFit="1" customWidth="1"/>
    <col min="13314" max="13314" width="2.7109375" style="24" customWidth="1"/>
    <col min="13315" max="13315" width="22.140625" style="24" bestFit="1" customWidth="1"/>
    <col min="13316" max="13316" width="3.85546875" style="24" customWidth="1"/>
    <col min="13317" max="13317" width="8.85546875" style="24" bestFit="1" customWidth="1"/>
    <col min="13318" max="13318" width="3.28515625" style="24" customWidth="1"/>
    <col min="13319" max="13319" width="21.85546875" style="24" bestFit="1" customWidth="1"/>
    <col min="13320" max="13320" width="2.85546875" style="24" customWidth="1"/>
    <col min="13321" max="13321" width="8.85546875" style="24" customWidth="1"/>
    <col min="13322" max="13568" width="11.42578125" style="24"/>
    <col min="13569" max="13569" width="8.85546875" style="24" bestFit="1" customWidth="1"/>
    <col min="13570" max="13570" width="2.7109375" style="24" customWidth="1"/>
    <col min="13571" max="13571" width="22.140625" style="24" bestFit="1" customWidth="1"/>
    <col min="13572" max="13572" width="3.85546875" style="24" customWidth="1"/>
    <col min="13573" max="13573" width="8.85546875" style="24" bestFit="1" customWidth="1"/>
    <col min="13574" max="13574" width="3.28515625" style="24" customWidth="1"/>
    <col min="13575" max="13575" width="21.85546875" style="24" bestFit="1" customWidth="1"/>
    <col min="13576" max="13576" width="2.85546875" style="24" customWidth="1"/>
    <col min="13577" max="13577" width="8.85546875" style="24" customWidth="1"/>
    <col min="13578" max="13824" width="11.42578125" style="24"/>
    <col min="13825" max="13825" width="8.85546875" style="24" bestFit="1" customWidth="1"/>
    <col min="13826" max="13826" width="2.7109375" style="24" customWidth="1"/>
    <col min="13827" max="13827" width="22.140625" style="24" bestFit="1" customWidth="1"/>
    <col min="13828" max="13828" width="3.85546875" style="24" customWidth="1"/>
    <col min="13829" max="13829" width="8.85546875" style="24" bestFit="1" customWidth="1"/>
    <col min="13830" max="13830" width="3.28515625" style="24" customWidth="1"/>
    <col min="13831" max="13831" width="21.85546875" style="24" bestFit="1" customWidth="1"/>
    <col min="13832" max="13832" width="2.85546875" style="24" customWidth="1"/>
    <col min="13833" max="13833" width="8.85546875" style="24" customWidth="1"/>
    <col min="13834" max="14080" width="11.42578125" style="24"/>
    <col min="14081" max="14081" width="8.85546875" style="24" bestFit="1" customWidth="1"/>
    <col min="14082" max="14082" width="2.7109375" style="24" customWidth="1"/>
    <col min="14083" max="14083" width="22.140625" style="24" bestFit="1" customWidth="1"/>
    <col min="14084" max="14084" width="3.85546875" style="24" customWidth="1"/>
    <col min="14085" max="14085" width="8.85546875" style="24" bestFit="1" customWidth="1"/>
    <col min="14086" max="14086" width="3.28515625" style="24" customWidth="1"/>
    <col min="14087" max="14087" width="21.85546875" style="24" bestFit="1" customWidth="1"/>
    <col min="14088" max="14088" width="2.85546875" style="24" customWidth="1"/>
    <col min="14089" max="14089" width="8.85546875" style="24" customWidth="1"/>
    <col min="14090" max="14336" width="11.42578125" style="24"/>
    <col min="14337" max="14337" width="8.85546875" style="24" bestFit="1" customWidth="1"/>
    <col min="14338" max="14338" width="2.7109375" style="24" customWidth="1"/>
    <col min="14339" max="14339" width="22.140625" style="24" bestFit="1" customWidth="1"/>
    <col min="14340" max="14340" width="3.85546875" style="24" customWidth="1"/>
    <col min="14341" max="14341" width="8.85546875" style="24" bestFit="1" customWidth="1"/>
    <col min="14342" max="14342" width="3.28515625" style="24" customWidth="1"/>
    <col min="14343" max="14343" width="21.85546875" style="24" bestFit="1" customWidth="1"/>
    <col min="14344" max="14344" width="2.85546875" style="24" customWidth="1"/>
    <col min="14345" max="14345" width="8.85546875" style="24" customWidth="1"/>
    <col min="14346" max="14592" width="11.42578125" style="24"/>
    <col min="14593" max="14593" width="8.85546875" style="24" bestFit="1" customWidth="1"/>
    <col min="14594" max="14594" width="2.7109375" style="24" customWidth="1"/>
    <col min="14595" max="14595" width="22.140625" style="24" bestFit="1" customWidth="1"/>
    <col min="14596" max="14596" width="3.85546875" style="24" customWidth="1"/>
    <col min="14597" max="14597" width="8.85546875" style="24" bestFit="1" customWidth="1"/>
    <col min="14598" max="14598" width="3.28515625" style="24" customWidth="1"/>
    <col min="14599" max="14599" width="21.85546875" style="24" bestFit="1" customWidth="1"/>
    <col min="14600" max="14600" width="2.85546875" style="24" customWidth="1"/>
    <col min="14601" max="14601" width="8.85546875" style="24" customWidth="1"/>
    <col min="14602" max="14848" width="11.42578125" style="24"/>
    <col min="14849" max="14849" width="8.85546875" style="24" bestFit="1" customWidth="1"/>
    <col min="14850" max="14850" width="2.7109375" style="24" customWidth="1"/>
    <col min="14851" max="14851" width="22.140625" style="24" bestFit="1" customWidth="1"/>
    <col min="14852" max="14852" width="3.85546875" style="24" customWidth="1"/>
    <col min="14853" max="14853" width="8.85546875" style="24" bestFit="1" customWidth="1"/>
    <col min="14854" max="14854" width="3.28515625" style="24" customWidth="1"/>
    <col min="14855" max="14855" width="21.85546875" style="24" bestFit="1" customWidth="1"/>
    <col min="14856" max="14856" width="2.85546875" style="24" customWidth="1"/>
    <col min="14857" max="14857" width="8.85546875" style="24" customWidth="1"/>
    <col min="14858" max="15104" width="11.42578125" style="24"/>
    <col min="15105" max="15105" width="8.85546875" style="24" bestFit="1" customWidth="1"/>
    <col min="15106" max="15106" width="2.7109375" style="24" customWidth="1"/>
    <col min="15107" max="15107" width="22.140625" style="24" bestFit="1" customWidth="1"/>
    <col min="15108" max="15108" width="3.85546875" style="24" customWidth="1"/>
    <col min="15109" max="15109" width="8.85546875" style="24" bestFit="1" customWidth="1"/>
    <col min="15110" max="15110" width="3.28515625" style="24" customWidth="1"/>
    <col min="15111" max="15111" width="21.85546875" style="24" bestFit="1" customWidth="1"/>
    <col min="15112" max="15112" width="2.85546875" style="24" customWidth="1"/>
    <col min="15113" max="15113" width="8.85546875" style="24" customWidth="1"/>
    <col min="15114" max="15360" width="11.42578125" style="24"/>
    <col min="15361" max="15361" width="8.85546875" style="24" bestFit="1" customWidth="1"/>
    <col min="15362" max="15362" width="2.7109375" style="24" customWidth="1"/>
    <col min="15363" max="15363" width="22.140625" style="24" bestFit="1" customWidth="1"/>
    <col min="15364" max="15364" width="3.85546875" style="24" customWidth="1"/>
    <col min="15365" max="15365" width="8.85546875" style="24" bestFit="1" customWidth="1"/>
    <col min="15366" max="15366" width="3.28515625" style="24" customWidth="1"/>
    <col min="15367" max="15367" width="21.85546875" style="24" bestFit="1" customWidth="1"/>
    <col min="15368" max="15368" width="2.85546875" style="24" customWidth="1"/>
    <col min="15369" max="15369" width="8.85546875" style="24" customWidth="1"/>
    <col min="15370" max="15616" width="11.42578125" style="24"/>
    <col min="15617" max="15617" width="8.85546875" style="24" bestFit="1" customWidth="1"/>
    <col min="15618" max="15618" width="2.7109375" style="24" customWidth="1"/>
    <col min="15619" max="15619" width="22.140625" style="24" bestFit="1" customWidth="1"/>
    <col min="15620" max="15620" width="3.85546875" style="24" customWidth="1"/>
    <col min="15621" max="15621" width="8.85546875" style="24" bestFit="1" customWidth="1"/>
    <col min="15622" max="15622" width="3.28515625" style="24" customWidth="1"/>
    <col min="15623" max="15623" width="21.85546875" style="24" bestFit="1" customWidth="1"/>
    <col min="15624" max="15624" width="2.85546875" style="24" customWidth="1"/>
    <col min="15625" max="15625" width="8.85546875" style="24" customWidth="1"/>
    <col min="15626" max="15872" width="11.42578125" style="24"/>
    <col min="15873" max="15873" width="8.85546875" style="24" bestFit="1" customWidth="1"/>
    <col min="15874" max="15874" width="2.7109375" style="24" customWidth="1"/>
    <col min="15875" max="15875" width="22.140625" style="24" bestFit="1" customWidth="1"/>
    <col min="15876" max="15876" width="3.85546875" style="24" customWidth="1"/>
    <col min="15877" max="15877" width="8.85546875" style="24" bestFit="1" customWidth="1"/>
    <col min="15878" max="15878" width="3.28515625" style="24" customWidth="1"/>
    <col min="15879" max="15879" width="21.85546875" style="24" bestFit="1" customWidth="1"/>
    <col min="15880" max="15880" width="2.85546875" style="24" customWidth="1"/>
    <col min="15881" max="15881" width="8.85546875" style="24" customWidth="1"/>
    <col min="15882" max="16128" width="11.42578125" style="24"/>
    <col min="16129" max="16129" width="8.85546875" style="24" bestFit="1" customWidth="1"/>
    <col min="16130" max="16130" width="2.7109375" style="24" customWidth="1"/>
    <col min="16131" max="16131" width="22.140625" style="24" bestFit="1" customWidth="1"/>
    <col min="16132" max="16132" width="3.85546875" style="24" customWidth="1"/>
    <col min="16133" max="16133" width="8.85546875" style="24" bestFit="1" customWidth="1"/>
    <col min="16134" max="16134" width="3.28515625" style="24" customWidth="1"/>
    <col min="16135" max="16135" width="21.85546875" style="24" bestFit="1" customWidth="1"/>
    <col min="16136" max="16136" width="2.85546875" style="24" customWidth="1"/>
    <col min="16137" max="16137" width="8.85546875" style="24" customWidth="1"/>
    <col min="16138" max="16384" width="11.42578125" style="24"/>
  </cols>
  <sheetData>
    <row r="1" spans="1:13" ht="42" customHeight="1" x14ac:dyDescent="0.2">
      <c r="A1" s="48" t="s">
        <v>90</v>
      </c>
      <c r="B1" s="49"/>
      <c r="C1" s="49"/>
      <c r="D1" s="49"/>
      <c r="E1" s="49"/>
      <c r="F1" s="49"/>
      <c r="G1" s="49"/>
      <c r="H1" s="49"/>
      <c r="I1" s="50"/>
      <c r="K1" s="47" t="s">
        <v>97</v>
      </c>
      <c r="L1" s="47" t="s">
        <v>0</v>
      </c>
    </row>
    <row r="2" spans="1:13" ht="13.5" customHeight="1" thickBot="1" x14ac:dyDescent="0.3">
      <c r="A2" s="24" t="s">
        <v>54</v>
      </c>
      <c r="C2" s="25"/>
      <c r="D2" s="25"/>
      <c r="E2" s="24"/>
      <c r="F2" s="25"/>
      <c r="G2" s="25"/>
      <c r="H2" s="25"/>
      <c r="I2" s="24" t="s">
        <v>54</v>
      </c>
      <c r="K2" s="31">
        <v>1</v>
      </c>
      <c r="L2" t="s">
        <v>80</v>
      </c>
      <c r="M2"/>
    </row>
    <row r="3" spans="1:13" ht="15.75" thickBot="1" x14ac:dyDescent="0.3">
      <c r="A3" s="51"/>
      <c r="C3" s="27" t="str">
        <f>L2</f>
        <v>DUTHU Gilbert</v>
      </c>
      <c r="D3" s="28"/>
      <c r="E3" s="53"/>
      <c r="G3" s="27" t="str">
        <f>L4</f>
        <v>PAPELIER Guy</v>
      </c>
      <c r="I3" s="51"/>
      <c r="K3" s="31">
        <v>2</v>
      </c>
      <c r="L3" t="s">
        <v>39</v>
      </c>
      <c r="M3"/>
    </row>
    <row r="4" spans="1:13" ht="15.75" thickBot="1" x14ac:dyDescent="0.3">
      <c r="A4" s="52"/>
      <c r="C4" s="27" t="str">
        <f>L3</f>
        <v>MARIN Babette</v>
      </c>
      <c r="E4" s="53"/>
      <c r="G4" s="27" t="str">
        <f>L5</f>
        <v>MARZOCCA Yannick</v>
      </c>
      <c r="I4" s="52"/>
      <c r="K4" s="31">
        <v>3</v>
      </c>
      <c r="L4" t="s">
        <v>48</v>
      </c>
      <c r="M4"/>
    </row>
    <row r="5" spans="1:13" ht="15.75" thickBot="1" x14ac:dyDescent="0.3">
      <c r="C5" s="31"/>
      <c r="G5" s="31"/>
      <c r="K5" s="31">
        <v>4</v>
      </c>
      <c r="L5" t="s">
        <v>73</v>
      </c>
      <c r="M5"/>
    </row>
    <row r="6" spans="1:13" ht="15.75" thickBot="1" x14ac:dyDescent="0.3">
      <c r="A6" s="51"/>
      <c r="C6" s="27" t="str">
        <f>L6</f>
        <v>GASPARD  Arnaldo</v>
      </c>
      <c r="D6" s="33"/>
      <c r="E6" s="53"/>
      <c r="G6" s="27" t="str">
        <f>L8</f>
        <v>ZEBROWSKI Gilles</v>
      </c>
      <c r="I6" s="51"/>
      <c r="K6" s="31">
        <v>5</v>
      </c>
      <c r="L6" t="s">
        <v>45</v>
      </c>
      <c r="M6"/>
    </row>
    <row r="7" spans="1:13" ht="15.75" thickBot="1" x14ac:dyDescent="0.3">
      <c r="A7" s="52"/>
      <c r="C7" s="27" t="str">
        <f>L7</f>
        <v>LOUIS René</v>
      </c>
      <c r="D7" s="33"/>
      <c r="E7" s="53"/>
      <c r="G7" s="27" t="str">
        <f>L9</f>
        <v>DULEY Mickael</v>
      </c>
      <c r="I7" s="52"/>
      <c r="K7" s="31">
        <v>6</v>
      </c>
      <c r="L7" t="s">
        <v>27</v>
      </c>
      <c r="M7"/>
    </row>
    <row r="8" spans="1:13" ht="15.75" thickBot="1" x14ac:dyDescent="0.3">
      <c r="C8" s="31"/>
      <c r="G8" s="31"/>
      <c r="K8" s="31">
        <v>7</v>
      </c>
      <c r="L8" t="s">
        <v>69</v>
      </c>
      <c r="M8"/>
    </row>
    <row r="9" spans="1:13" ht="15.75" thickBot="1" x14ac:dyDescent="0.3">
      <c r="A9" s="51"/>
      <c r="C9" s="27" t="str">
        <f>L10</f>
        <v>DELAS Christiane</v>
      </c>
      <c r="D9" s="33"/>
      <c r="E9" s="53"/>
      <c r="G9" s="27" t="str">
        <f>L12</f>
        <v>LECOMTE Richard</v>
      </c>
      <c r="I9" s="51"/>
      <c r="K9" s="31">
        <v>8</v>
      </c>
      <c r="L9" t="s">
        <v>29</v>
      </c>
      <c r="M9"/>
    </row>
    <row r="10" spans="1:13" ht="15.75" thickBot="1" x14ac:dyDescent="0.3">
      <c r="A10" s="52"/>
      <c r="C10" s="27" t="str">
        <f>L11</f>
        <v>HACQUEL Henri</v>
      </c>
      <c r="D10" s="33"/>
      <c r="E10" s="53"/>
      <c r="G10" s="27" t="str">
        <f>L13</f>
        <v>LOUIS Claudine</v>
      </c>
      <c r="I10" s="52"/>
      <c r="K10" s="31">
        <v>9</v>
      </c>
      <c r="L10" t="s">
        <v>20</v>
      </c>
      <c r="M10"/>
    </row>
    <row r="11" spans="1:13" ht="15.75" thickBot="1" x14ac:dyDescent="0.3">
      <c r="C11" s="31"/>
      <c r="G11" s="31"/>
      <c r="K11" s="31">
        <v>10</v>
      </c>
      <c r="L11" s="58" t="s">
        <v>98</v>
      </c>
      <c r="M11"/>
    </row>
    <row r="12" spans="1:13" ht="15.75" thickBot="1" x14ac:dyDescent="0.3">
      <c r="A12" s="51"/>
      <c r="C12" s="27" t="str">
        <f>L14</f>
        <v>NAVA Véronique</v>
      </c>
      <c r="E12" s="53"/>
      <c r="G12" s="27" t="str">
        <f>L16</f>
        <v>BONNET Guy</v>
      </c>
      <c r="I12" s="51"/>
      <c r="K12" s="31">
        <v>11</v>
      </c>
      <c r="L12" t="s">
        <v>26</v>
      </c>
      <c r="M12"/>
    </row>
    <row r="13" spans="1:13" ht="15.75" thickBot="1" x14ac:dyDescent="0.3">
      <c r="A13" s="52"/>
      <c r="C13" s="27" t="str">
        <f>L15</f>
        <v>ARINO Eric</v>
      </c>
      <c r="E13" s="53"/>
      <c r="G13" s="27" t="str">
        <f>L17</f>
        <v>BOLZER Annita</v>
      </c>
      <c r="I13" s="52"/>
      <c r="K13" s="31">
        <v>12</v>
      </c>
      <c r="L13" t="s">
        <v>28</v>
      </c>
      <c r="M13"/>
    </row>
    <row r="14" spans="1:13" ht="15.75" thickBot="1" x14ac:dyDescent="0.3">
      <c r="C14" s="31"/>
      <c r="G14" s="31"/>
      <c r="K14" s="31">
        <v>13</v>
      </c>
      <c r="L14" t="s">
        <v>21</v>
      </c>
      <c r="M14"/>
    </row>
    <row r="15" spans="1:13" ht="15.75" thickBot="1" x14ac:dyDescent="0.3">
      <c r="A15" s="51"/>
      <c r="C15" s="27" t="str">
        <f>L18</f>
        <v>TERNOIS Robert</v>
      </c>
      <c r="E15" s="53"/>
      <c r="G15" s="27" t="str">
        <f>L20</f>
        <v>BONNET Georgette</v>
      </c>
      <c r="I15" s="51"/>
      <c r="K15" s="31">
        <v>14</v>
      </c>
      <c r="L15" t="s">
        <v>58</v>
      </c>
      <c r="M15"/>
    </row>
    <row r="16" spans="1:13" ht="15.75" thickBot="1" x14ac:dyDescent="0.3">
      <c r="A16" s="52"/>
      <c r="C16" s="27" t="str">
        <f>L19</f>
        <v>DEBRONDE Jean pierre</v>
      </c>
      <c r="E16" s="53"/>
      <c r="G16" s="27" t="str">
        <f>L21</f>
        <v>PICARD Robert</v>
      </c>
      <c r="I16" s="52"/>
      <c r="K16" s="31">
        <v>15</v>
      </c>
      <c r="L16" t="s">
        <v>62</v>
      </c>
      <c r="M16"/>
    </row>
    <row r="17" spans="1:13" ht="15.75" thickBot="1" x14ac:dyDescent="0.3">
      <c r="C17" s="31"/>
      <c r="G17" s="31"/>
      <c r="K17" s="31">
        <v>16</v>
      </c>
      <c r="L17" t="s">
        <v>17</v>
      </c>
      <c r="M17"/>
    </row>
    <row r="18" spans="1:13" ht="15.75" thickBot="1" x14ac:dyDescent="0.3">
      <c r="A18" s="51"/>
      <c r="C18" s="27" t="str">
        <f>L22</f>
        <v>FERNANDES José</v>
      </c>
      <c r="E18" s="53"/>
      <c r="G18" s="27" t="str">
        <f>L24</f>
        <v>GONDOUIN Jean Marc</v>
      </c>
      <c r="I18" s="51"/>
      <c r="K18" s="31">
        <v>17</v>
      </c>
      <c r="L18" t="s">
        <v>42</v>
      </c>
      <c r="M18"/>
    </row>
    <row r="19" spans="1:13" ht="15.75" thickBot="1" x14ac:dyDescent="0.3">
      <c r="A19" s="52"/>
      <c r="C19" s="27" t="str">
        <f>L23</f>
        <v>GALLARDO Serge</v>
      </c>
      <c r="E19" s="53"/>
      <c r="G19" s="27" t="str">
        <f>L25</f>
        <v>PORCHER Jean-Claude</v>
      </c>
      <c r="I19" s="52"/>
      <c r="K19" s="31">
        <v>18</v>
      </c>
      <c r="L19" s="58" t="s">
        <v>37</v>
      </c>
      <c r="M19"/>
    </row>
    <row r="20" spans="1:13" ht="15.75" thickBot="1" x14ac:dyDescent="0.3">
      <c r="C20" s="31"/>
      <c r="G20" s="31"/>
      <c r="K20" s="31">
        <v>19</v>
      </c>
      <c r="L20" t="s">
        <v>63</v>
      </c>
      <c r="M20"/>
    </row>
    <row r="21" spans="1:13" ht="15.75" thickBot="1" x14ac:dyDescent="0.3">
      <c r="A21" s="51"/>
      <c r="C21" s="27" t="str">
        <f>L26</f>
        <v>TOURTE Poppi</v>
      </c>
      <c r="E21" s="53"/>
      <c r="G21" s="27" t="str">
        <f>L28</f>
        <v>VITO Joel</v>
      </c>
      <c r="I21" s="51"/>
      <c r="K21" s="31">
        <v>20</v>
      </c>
      <c r="L21" t="s">
        <v>16</v>
      </c>
      <c r="M21"/>
    </row>
    <row r="22" spans="1:13" ht="15.75" thickBot="1" x14ac:dyDescent="0.3">
      <c r="A22" s="52"/>
      <c r="C22" s="27" t="str">
        <f>L27</f>
        <v>BENSABAT Henri</v>
      </c>
      <c r="E22" s="53"/>
      <c r="G22" s="27" t="str">
        <f>L29</f>
        <v>BECKER Guillaume</v>
      </c>
      <c r="I22" s="52"/>
      <c r="K22" s="31">
        <v>21</v>
      </c>
      <c r="L22" s="58" t="s">
        <v>100</v>
      </c>
      <c r="M22"/>
    </row>
    <row r="23" spans="1:13" ht="15.75" thickBot="1" x14ac:dyDescent="0.3">
      <c r="C23" s="31"/>
      <c r="G23" s="31"/>
      <c r="K23" s="31">
        <v>22</v>
      </c>
      <c r="L23" t="s">
        <v>31</v>
      </c>
      <c r="M23"/>
    </row>
    <row r="24" spans="1:13" ht="15.75" thickBot="1" x14ac:dyDescent="0.3">
      <c r="A24" s="51"/>
      <c r="C24" s="27" t="str">
        <f>L30</f>
        <v>NALLET Muriel</v>
      </c>
      <c r="E24" s="53"/>
      <c r="G24" s="27" t="str">
        <f>L32</f>
        <v>ROUGERIE Martine</v>
      </c>
      <c r="I24" s="51"/>
      <c r="K24" s="31">
        <v>23</v>
      </c>
      <c r="L24" t="s">
        <v>79</v>
      </c>
      <c r="M24"/>
    </row>
    <row r="25" spans="1:13" ht="15.75" thickBot="1" x14ac:dyDescent="0.3">
      <c r="A25" s="52"/>
      <c r="C25" s="27" t="str">
        <f>L31</f>
        <v>BRAVA Florence</v>
      </c>
      <c r="E25" s="53"/>
      <c r="G25" s="27" t="str">
        <f>L33</f>
        <v>SANTO Valérie</v>
      </c>
      <c r="I25" s="52"/>
      <c r="K25" s="31">
        <v>24</v>
      </c>
      <c r="L25" t="s">
        <v>23</v>
      </c>
      <c r="M25"/>
    </row>
    <row r="26" spans="1:13" ht="15.75" thickBot="1" x14ac:dyDescent="0.3">
      <c r="C26" s="31"/>
      <c r="G26" s="31"/>
      <c r="K26" s="31">
        <v>25</v>
      </c>
      <c r="L26" t="s">
        <v>19</v>
      </c>
      <c r="M26"/>
    </row>
    <row r="27" spans="1:13" ht="15.75" thickBot="1" x14ac:dyDescent="0.3">
      <c r="A27" s="51"/>
      <c r="C27" s="27" t="str">
        <f>L34</f>
        <v>FICHE Sébastien</v>
      </c>
      <c r="E27" s="53"/>
      <c r="G27" s="27" t="str">
        <f>L36</f>
        <v>MATHIEN Patrick</v>
      </c>
      <c r="I27" s="51"/>
      <c r="K27" s="31">
        <v>26</v>
      </c>
      <c r="L27" t="s">
        <v>24</v>
      </c>
      <c r="M27"/>
    </row>
    <row r="28" spans="1:13" ht="15.75" thickBot="1" x14ac:dyDescent="0.3">
      <c r="A28" s="52"/>
      <c r="C28" s="27" t="str">
        <f>L35</f>
        <v>GILQUIN marie</v>
      </c>
      <c r="E28" s="53"/>
      <c r="G28" s="27" t="str">
        <f>L37</f>
        <v>BECK René</v>
      </c>
      <c r="I28" s="52"/>
      <c r="K28" s="31">
        <v>27</v>
      </c>
      <c r="L28" t="s">
        <v>49</v>
      </c>
      <c r="M28"/>
    </row>
    <row r="29" spans="1:13" ht="15.75" thickBot="1" x14ac:dyDescent="0.3">
      <c r="C29" s="31"/>
      <c r="G29" s="31"/>
      <c r="K29" s="31">
        <v>28</v>
      </c>
      <c r="L29" t="s">
        <v>34</v>
      </c>
      <c r="M29"/>
    </row>
    <row r="30" spans="1:13" ht="15.75" thickBot="1" x14ac:dyDescent="0.3">
      <c r="A30" s="51"/>
      <c r="C30" s="27" t="str">
        <f>L38</f>
        <v>VIDOT Annick</v>
      </c>
      <c r="E30" s="53"/>
      <c r="G30" s="27" t="str">
        <f>L40</f>
        <v>MILHOMME Roland</v>
      </c>
      <c r="I30" s="51"/>
      <c r="K30" s="31">
        <v>29</v>
      </c>
      <c r="L30" t="s">
        <v>22</v>
      </c>
      <c r="M30"/>
    </row>
    <row r="31" spans="1:13" ht="15.75" thickBot="1" x14ac:dyDescent="0.3">
      <c r="A31" s="52"/>
      <c r="C31" s="27" t="str">
        <f>L39</f>
        <v>CAROLLO Angelo</v>
      </c>
      <c r="E31" s="53"/>
      <c r="G31" s="27" t="str">
        <f>L41</f>
        <v>MOUZAY Alain</v>
      </c>
      <c r="I31" s="52"/>
      <c r="K31" s="31">
        <v>30</v>
      </c>
      <c r="L31" s="58" t="s">
        <v>99</v>
      </c>
      <c r="M31"/>
    </row>
    <row r="32" spans="1:13" ht="15.75" thickBot="1" x14ac:dyDescent="0.3">
      <c r="C32" s="31"/>
      <c r="G32" s="31"/>
      <c r="K32" s="31">
        <v>31</v>
      </c>
      <c r="L32" s="58" t="s">
        <v>15</v>
      </c>
      <c r="M32"/>
    </row>
    <row r="33" spans="1:13" ht="15.75" thickBot="1" x14ac:dyDescent="0.3">
      <c r="A33" s="51"/>
      <c r="C33" s="27" t="str">
        <f>L42</f>
        <v>TAVERNIER Linda</v>
      </c>
      <c r="E33" s="53"/>
      <c r="G33" s="27" t="str">
        <f>L44</f>
        <v>KONOPKA Patrycja</v>
      </c>
      <c r="I33" s="51"/>
      <c r="K33" s="31">
        <v>32</v>
      </c>
      <c r="L33" t="s">
        <v>61</v>
      </c>
      <c r="M33"/>
    </row>
    <row r="34" spans="1:13" ht="15.75" thickBot="1" x14ac:dyDescent="0.3">
      <c r="A34" s="52"/>
      <c r="C34" s="27" t="str">
        <f>L43</f>
        <v>GUIOMAR Isabelle</v>
      </c>
      <c r="E34" s="53"/>
      <c r="G34" s="27" t="str">
        <f>L45</f>
        <v>BELKACEM Momo</v>
      </c>
      <c r="I34" s="52"/>
      <c r="K34" s="31">
        <v>33</v>
      </c>
      <c r="L34" t="s">
        <v>65</v>
      </c>
      <c r="M34"/>
    </row>
    <row r="35" spans="1:13" ht="15.75" thickBot="1" x14ac:dyDescent="0.3">
      <c r="C35" s="31"/>
      <c r="G35" s="31"/>
      <c r="K35" s="31">
        <v>34</v>
      </c>
      <c r="L35" t="s">
        <v>70</v>
      </c>
      <c r="M35"/>
    </row>
    <row r="36" spans="1:13" ht="15.75" thickBot="1" x14ac:dyDescent="0.3">
      <c r="A36" s="51"/>
      <c r="C36" s="27" t="str">
        <f>L46</f>
        <v>DACAS Vincent</v>
      </c>
      <c r="E36" s="53"/>
      <c r="G36" s="27" t="str">
        <f>L48</f>
        <v>MARZOCCA Christophe</v>
      </c>
      <c r="I36" s="51"/>
      <c r="K36" s="31">
        <v>35</v>
      </c>
      <c r="L36" t="s">
        <v>51</v>
      </c>
      <c r="M36"/>
    </row>
    <row r="37" spans="1:13" ht="15.75" thickBot="1" x14ac:dyDescent="0.3">
      <c r="A37" s="52"/>
      <c r="C37" s="27" t="str">
        <f>L47</f>
        <v>ROUGERIE Jean Guy</v>
      </c>
      <c r="E37" s="53"/>
      <c r="G37" s="27" t="str">
        <f>L49</f>
        <v>DEPRETTO Michel</v>
      </c>
      <c r="I37" s="52"/>
      <c r="K37" s="31">
        <v>36</v>
      </c>
      <c r="L37" s="58" t="s">
        <v>101</v>
      </c>
      <c r="M37"/>
    </row>
    <row r="38" spans="1:13" ht="15.75" thickBot="1" x14ac:dyDescent="0.3">
      <c r="C38" s="31"/>
      <c r="G38" s="31"/>
      <c r="K38" s="31">
        <v>37</v>
      </c>
      <c r="L38" t="s">
        <v>25</v>
      </c>
      <c r="M38"/>
    </row>
    <row r="39" spans="1:13" ht="15.75" thickBot="1" x14ac:dyDescent="0.3">
      <c r="A39" s="51"/>
      <c r="C39" s="27" t="str">
        <f>L50</f>
        <v>MARIN Didier</v>
      </c>
      <c r="E39" s="53"/>
      <c r="G39" s="27" t="str">
        <f>L52</f>
        <v>PETIT Alain</v>
      </c>
      <c r="I39" s="51"/>
      <c r="K39" s="31">
        <v>38</v>
      </c>
      <c r="L39" t="s">
        <v>32</v>
      </c>
      <c r="M39"/>
    </row>
    <row r="40" spans="1:13" ht="15.75" thickBot="1" x14ac:dyDescent="0.3">
      <c r="A40" s="52"/>
      <c r="C40" s="27" t="str">
        <f>L51</f>
        <v>BECK Claudine</v>
      </c>
      <c r="E40" s="53"/>
      <c r="G40" s="27" t="str">
        <f>L53</f>
        <v>DELEMOS Carlos</v>
      </c>
      <c r="I40" s="52"/>
      <c r="K40" s="31">
        <v>39</v>
      </c>
      <c r="L40" t="s">
        <v>76</v>
      </c>
      <c r="M40"/>
    </row>
    <row r="41" spans="1:13" ht="15.75" thickBot="1" x14ac:dyDescent="0.3">
      <c r="A41" s="29"/>
      <c r="C41" s="31"/>
      <c r="E41" s="29"/>
      <c r="G41" s="31"/>
      <c r="I41" s="29"/>
      <c r="K41" s="31">
        <v>40</v>
      </c>
      <c r="L41" t="s">
        <v>68</v>
      </c>
      <c r="M41"/>
    </row>
    <row r="42" spans="1:13" ht="15.75" thickBot="1" x14ac:dyDescent="0.3">
      <c r="A42" s="51"/>
      <c r="C42" s="34">
        <f>L54</f>
        <v>0</v>
      </c>
      <c r="E42" s="53"/>
      <c r="G42" s="27">
        <f>L56</f>
        <v>0</v>
      </c>
      <c r="I42" s="51"/>
      <c r="K42" s="31">
        <v>41</v>
      </c>
      <c r="L42" t="s">
        <v>50</v>
      </c>
      <c r="M42"/>
    </row>
    <row r="43" spans="1:13" ht="15.75" thickBot="1" x14ac:dyDescent="0.3">
      <c r="A43" s="52"/>
      <c r="C43" s="27">
        <f>L55</f>
        <v>0</v>
      </c>
      <c r="E43" s="53"/>
      <c r="G43" s="27">
        <f>L57</f>
        <v>0</v>
      </c>
      <c r="I43" s="52"/>
      <c r="K43" s="31">
        <v>42</v>
      </c>
      <c r="L43" s="58" t="s">
        <v>102</v>
      </c>
      <c r="M43"/>
    </row>
    <row r="44" spans="1:13" ht="15.75" thickBot="1" x14ac:dyDescent="0.3">
      <c r="A44" s="29"/>
      <c r="C44" s="31"/>
      <c r="E44" s="29"/>
      <c r="G44" s="35"/>
      <c r="I44" s="29"/>
      <c r="K44" s="31">
        <v>43</v>
      </c>
      <c r="L44" s="58" t="s">
        <v>103</v>
      </c>
      <c r="M44"/>
    </row>
    <row r="45" spans="1:13" ht="15.75" thickBot="1" x14ac:dyDescent="0.3">
      <c r="A45" s="51"/>
      <c r="C45" s="27">
        <f>L58</f>
        <v>0</v>
      </c>
      <c r="E45" s="29"/>
      <c r="G45" s="27">
        <f>L60</f>
        <v>0</v>
      </c>
      <c r="I45" s="51"/>
      <c r="K45" s="31">
        <v>44</v>
      </c>
      <c r="L45" t="s">
        <v>91</v>
      </c>
      <c r="M45"/>
    </row>
    <row r="46" spans="1:13" ht="15.75" thickBot="1" x14ac:dyDescent="0.3">
      <c r="A46" s="52"/>
      <c r="C46" s="27">
        <f>L59</f>
        <v>0</v>
      </c>
      <c r="G46" s="27">
        <f>L61</f>
        <v>0</v>
      </c>
      <c r="I46" s="52"/>
      <c r="K46" s="31">
        <v>45</v>
      </c>
      <c r="L46" t="s">
        <v>57</v>
      </c>
      <c r="M46"/>
    </row>
    <row r="47" spans="1:13" ht="15.75" thickBot="1" x14ac:dyDescent="0.3">
      <c r="C47" s="31"/>
      <c r="E47" s="29"/>
      <c r="G47" s="31"/>
      <c r="K47" s="31">
        <v>46</v>
      </c>
      <c r="L47" s="58" t="s">
        <v>78</v>
      </c>
      <c r="M47"/>
    </row>
    <row r="48" spans="1:13" ht="15.75" thickBot="1" x14ac:dyDescent="0.3">
      <c r="A48" s="51"/>
      <c r="C48" s="27">
        <f>L62</f>
        <v>0</v>
      </c>
      <c r="E48" s="29"/>
      <c r="G48" s="27">
        <f>L64</f>
        <v>0</v>
      </c>
      <c r="I48" s="51"/>
      <c r="K48" s="31">
        <v>47</v>
      </c>
      <c r="L48" s="58" t="s">
        <v>72</v>
      </c>
      <c r="M48"/>
    </row>
    <row r="49" spans="1:13" ht="15.75" thickBot="1" x14ac:dyDescent="0.3">
      <c r="A49" s="52"/>
      <c r="C49" s="27">
        <f>L63</f>
        <v>0</v>
      </c>
      <c r="E49" s="29"/>
      <c r="G49" s="27">
        <f>L65</f>
        <v>0</v>
      </c>
      <c r="I49" s="52"/>
      <c r="K49" s="31">
        <v>48</v>
      </c>
      <c r="L49" t="s">
        <v>36</v>
      </c>
      <c r="M49"/>
    </row>
    <row r="50" spans="1:13" ht="15.75" thickBot="1" x14ac:dyDescent="0.3">
      <c r="C50" s="31"/>
      <c r="E50" s="53"/>
      <c r="G50" s="31"/>
      <c r="K50" s="31">
        <v>49</v>
      </c>
      <c r="L50" t="s">
        <v>40</v>
      </c>
      <c r="M50"/>
    </row>
    <row r="51" spans="1:13" ht="15.75" thickBot="1" x14ac:dyDescent="0.3">
      <c r="A51" s="51"/>
      <c r="C51" s="27"/>
      <c r="E51" s="53"/>
      <c r="G51" s="27"/>
      <c r="I51" s="51"/>
      <c r="K51" s="31">
        <v>50</v>
      </c>
      <c r="L51" t="s">
        <v>38</v>
      </c>
      <c r="M51"/>
    </row>
    <row r="52" spans="1:13" ht="15.75" thickBot="1" x14ac:dyDescent="0.3">
      <c r="A52" s="52"/>
      <c r="C52" s="27"/>
      <c r="G52" s="27"/>
      <c r="I52" s="52"/>
      <c r="K52" s="31">
        <v>51</v>
      </c>
      <c r="L52" t="s">
        <v>35</v>
      </c>
      <c r="M52"/>
    </row>
    <row r="53" spans="1:13" ht="15.75" thickBot="1" x14ac:dyDescent="0.3">
      <c r="C53" s="31"/>
      <c r="E53" s="29"/>
      <c r="G53" s="31"/>
      <c r="K53" s="31">
        <v>52</v>
      </c>
      <c r="L53" t="s">
        <v>47</v>
      </c>
      <c r="M53"/>
    </row>
    <row r="54" spans="1:13" ht="15.75" thickBot="1" x14ac:dyDescent="0.3">
      <c r="A54" s="51"/>
      <c r="C54" s="27"/>
      <c r="E54" s="29"/>
      <c r="G54" s="27"/>
      <c r="I54" s="51"/>
      <c r="K54" s="31">
        <v>53</v>
      </c>
      <c r="L54"/>
      <c r="M54"/>
    </row>
    <row r="55" spans="1:13" ht="15.75" thickBot="1" x14ac:dyDescent="0.3">
      <c r="A55" s="52"/>
      <c r="C55" s="27"/>
      <c r="E55" s="29"/>
      <c r="G55" s="27"/>
      <c r="I55" s="52"/>
      <c r="K55" s="31">
        <v>54</v>
      </c>
      <c r="L55"/>
      <c r="M55"/>
    </row>
    <row r="56" spans="1:13" ht="15.75" thickBot="1" x14ac:dyDescent="0.3">
      <c r="E56" s="53"/>
      <c r="G56" s="31"/>
      <c r="K56" s="31">
        <v>55</v>
      </c>
      <c r="L56"/>
      <c r="M56"/>
    </row>
    <row r="57" spans="1:13" ht="15.75" thickBot="1" x14ac:dyDescent="0.3">
      <c r="A57" s="51"/>
      <c r="C57" s="27"/>
      <c r="E57" s="53"/>
      <c r="G57" s="27"/>
      <c r="I57" s="51"/>
      <c r="K57" s="31">
        <v>56</v>
      </c>
      <c r="L57"/>
      <c r="M57"/>
    </row>
    <row r="58" spans="1:13" ht="15.75" thickBot="1" x14ac:dyDescent="0.3">
      <c r="A58" s="52"/>
      <c r="C58" s="27"/>
      <c r="E58" s="24"/>
      <c r="G58" s="27"/>
      <c r="I58" s="52"/>
      <c r="K58" s="31">
        <v>57</v>
      </c>
      <c r="L58"/>
      <c r="M58"/>
    </row>
    <row r="59" spans="1:13" ht="15.75" thickBot="1" x14ac:dyDescent="0.3">
      <c r="E59" s="53"/>
      <c r="K59" s="31">
        <v>58</v>
      </c>
      <c r="L59"/>
      <c r="M59"/>
    </row>
    <row r="60" spans="1:13" ht="15.75" thickBot="1" x14ac:dyDescent="0.3">
      <c r="A60" s="51"/>
      <c r="C60" s="27"/>
      <c r="E60" s="53"/>
      <c r="G60" s="27"/>
      <c r="I60" s="51"/>
      <c r="K60" s="31">
        <v>59</v>
      </c>
      <c r="L60"/>
      <c r="M60"/>
    </row>
    <row r="61" spans="1:13" ht="15.75" thickBot="1" x14ac:dyDescent="0.3">
      <c r="A61" s="52"/>
      <c r="C61" s="27"/>
      <c r="G61" s="27"/>
      <c r="I61" s="52"/>
      <c r="K61" s="31">
        <v>60</v>
      </c>
      <c r="L61"/>
      <c r="M61"/>
    </row>
    <row r="62" spans="1:13" ht="15.75" thickBot="1" x14ac:dyDescent="0.3">
      <c r="E62" s="53"/>
      <c r="K62" s="31">
        <v>61</v>
      </c>
      <c r="L62"/>
      <c r="M62"/>
    </row>
    <row r="63" spans="1:13" ht="15.75" thickBot="1" x14ac:dyDescent="0.3">
      <c r="A63" s="51"/>
      <c r="C63" s="27"/>
      <c r="E63" s="53"/>
      <c r="G63" s="27"/>
      <c r="I63" s="51"/>
      <c r="K63" s="31">
        <v>62</v>
      </c>
      <c r="L63"/>
      <c r="M63"/>
    </row>
    <row r="64" spans="1:13" ht="15.75" thickBot="1" x14ac:dyDescent="0.3">
      <c r="A64" s="52"/>
      <c r="C64" s="27"/>
      <c r="G64" s="27"/>
      <c r="I64" s="52"/>
      <c r="K64" s="31">
        <v>63</v>
      </c>
      <c r="L64"/>
      <c r="M64"/>
    </row>
    <row r="65" spans="1:13" ht="15.75" thickBot="1" x14ac:dyDescent="0.3">
      <c r="E65" s="53"/>
      <c r="K65" s="31">
        <v>64</v>
      </c>
      <c r="L65"/>
      <c r="M65"/>
    </row>
    <row r="66" spans="1:13" ht="13.5" thickBot="1" x14ac:dyDescent="0.25">
      <c r="A66" s="51"/>
      <c r="C66" s="27"/>
      <c r="E66" s="53"/>
      <c r="G66" s="27"/>
      <c r="I66" s="51"/>
    </row>
    <row r="67" spans="1:13" ht="13.5" thickBot="1" x14ac:dyDescent="0.25">
      <c r="A67" s="52"/>
      <c r="C67" s="27"/>
      <c r="G67" s="27"/>
      <c r="I67" s="52"/>
    </row>
    <row r="68" spans="1:13" ht="13.5" thickBot="1" x14ac:dyDescent="0.25">
      <c r="E68" s="53"/>
    </row>
    <row r="69" spans="1:13" ht="13.5" thickBot="1" x14ac:dyDescent="0.25">
      <c r="A69" s="51"/>
      <c r="C69" s="27"/>
      <c r="E69" s="53"/>
      <c r="G69" s="27"/>
      <c r="I69" s="26"/>
    </row>
    <row r="70" spans="1:13" ht="13.5" thickBot="1" x14ac:dyDescent="0.25">
      <c r="A70" s="52"/>
      <c r="C70" s="27"/>
      <c r="G70" s="27"/>
      <c r="I70" s="30"/>
    </row>
    <row r="71" spans="1:13" ht="13.5" thickBot="1" x14ac:dyDescent="0.25">
      <c r="E71" s="53"/>
    </row>
    <row r="72" spans="1:13" ht="13.5" thickBot="1" x14ac:dyDescent="0.25">
      <c r="A72" s="51"/>
      <c r="C72" s="27"/>
      <c r="E72" s="53"/>
      <c r="G72" s="27"/>
      <c r="I72" s="26"/>
    </row>
    <row r="73" spans="1:13" ht="13.5" thickBot="1" x14ac:dyDescent="0.25">
      <c r="A73" s="52"/>
      <c r="C73" s="27"/>
      <c r="G73" s="27"/>
      <c r="I73" s="30"/>
    </row>
    <row r="74" spans="1:13" ht="13.5" thickBot="1" x14ac:dyDescent="0.25"/>
    <row r="75" spans="1:13" ht="13.5" thickBot="1" x14ac:dyDescent="0.25">
      <c r="A75" s="51"/>
      <c r="C75" s="27"/>
      <c r="G75" s="27"/>
      <c r="I75" s="26"/>
    </row>
    <row r="76" spans="1:13" ht="13.5" thickBot="1" x14ac:dyDescent="0.25">
      <c r="A76" s="52"/>
      <c r="C76" s="27"/>
      <c r="G76" s="27"/>
      <c r="I76" s="30"/>
    </row>
  </sheetData>
  <mergeCells count="69">
    <mergeCell ref="A1:I1"/>
    <mergeCell ref="A3:A4"/>
    <mergeCell ref="E3:E4"/>
    <mergeCell ref="I3:I4"/>
    <mergeCell ref="A6:A7"/>
    <mergeCell ref="E6:E7"/>
    <mergeCell ref="I6:I7"/>
    <mergeCell ref="A9:A10"/>
    <mergeCell ref="E9:E10"/>
    <mergeCell ref="I9:I10"/>
    <mergeCell ref="A12:A13"/>
    <mergeCell ref="E12:E13"/>
    <mergeCell ref="I12:I13"/>
    <mergeCell ref="A15:A16"/>
    <mergeCell ref="E15:E16"/>
    <mergeCell ref="I15:I16"/>
    <mergeCell ref="A18:A19"/>
    <mergeCell ref="E18:E19"/>
    <mergeCell ref="I18:I19"/>
    <mergeCell ref="A21:A22"/>
    <mergeCell ref="E21:E22"/>
    <mergeCell ref="I21:I22"/>
    <mergeCell ref="A24:A25"/>
    <mergeCell ref="E24:E25"/>
    <mergeCell ref="I24:I25"/>
    <mergeCell ref="A27:A28"/>
    <mergeCell ref="E27:E28"/>
    <mergeCell ref="I27:I28"/>
    <mergeCell ref="A30:A31"/>
    <mergeCell ref="E30:E31"/>
    <mergeCell ref="I30:I31"/>
    <mergeCell ref="A33:A34"/>
    <mergeCell ref="E33:E34"/>
    <mergeCell ref="I33:I34"/>
    <mergeCell ref="A36:A37"/>
    <mergeCell ref="E36:E37"/>
    <mergeCell ref="I36:I37"/>
    <mergeCell ref="A39:A40"/>
    <mergeCell ref="E39:E40"/>
    <mergeCell ref="I39:I40"/>
    <mergeCell ref="A42:A43"/>
    <mergeCell ref="E42:E43"/>
    <mergeCell ref="I42:I43"/>
    <mergeCell ref="E59:E60"/>
    <mergeCell ref="A60:A61"/>
    <mergeCell ref="I60:I61"/>
    <mergeCell ref="A45:A46"/>
    <mergeCell ref="I45:I46"/>
    <mergeCell ref="A48:A49"/>
    <mergeCell ref="I48:I49"/>
    <mergeCell ref="E50:E51"/>
    <mergeCell ref="A51:A52"/>
    <mergeCell ref="I51:I52"/>
    <mergeCell ref="A54:A55"/>
    <mergeCell ref="I54:I55"/>
    <mergeCell ref="E56:E57"/>
    <mergeCell ref="A57:A58"/>
    <mergeCell ref="I57:I58"/>
    <mergeCell ref="E62:E63"/>
    <mergeCell ref="A63:A64"/>
    <mergeCell ref="I63:I64"/>
    <mergeCell ref="E65:E66"/>
    <mergeCell ref="A66:A67"/>
    <mergeCell ref="I66:I67"/>
    <mergeCell ref="E68:E69"/>
    <mergeCell ref="A69:A70"/>
    <mergeCell ref="E71:E72"/>
    <mergeCell ref="A72:A73"/>
    <mergeCell ref="A75:A76"/>
  </mergeCells>
  <printOptions horizontalCentered="1"/>
  <pageMargins left="0.19685039370078741" right="0.19685039370078741" top="0.19685039370078741" bottom="0" header="0.43307086614173229" footer="0.51181102362204722"/>
  <pageSetup paperSize="9" fitToHeight="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B6127-221E-429C-A669-5B3C9D9EA120}">
  <sheetPr>
    <pageSetUpPr fitToPage="1"/>
  </sheetPr>
  <dimension ref="A1:H87"/>
  <sheetViews>
    <sheetView workbookViewId="0">
      <selection activeCell="J11" sqref="J11"/>
    </sheetView>
  </sheetViews>
  <sheetFormatPr baseColWidth="10" defaultRowHeight="15" x14ac:dyDescent="0.25"/>
  <cols>
    <col min="2" max="2" width="49" customWidth="1"/>
    <col min="4" max="4" width="4.7109375" customWidth="1"/>
    <col min="5" max="5" width="4.140625" customWidth="1"/>
    <col min="7" max="7" width="38.85546875" customWidth="1"/>
  </cols>
  <sheetData>
    <row r="1" spans="1:8" ht="19.5" thickBot="1" x14ac:dyDescent="0.35">
      <c r="A1" s="69" t="s">
        <v>105</v>
      </c>
      <c r="B1" s="60"/>
      <c r="C1" s="61"/>
      <c r="F1" s="69"/>
      <c r="G1" s="60"/>
      <c r="H1" s="61"/>
    </row>
    <row r="2" spans="1:8" ht="15.75" thickBot="1" x14ac:dyDescent="0.3">
      <c r="A2" s="70" t="s">
        <v>52</v>
      </c>
      <c r="B2" s="37" t="s">
        <v>0</v>
      </c>
      <c r="C2" s="37" t="s">
        <v>53</v>
      </c>
      <c r="F2" s="70" t="s">
        <v>52</v>
      </c>
      <c r="G2" s="37" t="s">
        <v>0</v>
      </c>
      <c r="H2" s="37" t="s">
        <v>53</v>
      </c>
    </row>
    <row r="3" spans="1:8" ht="32.25" customHeight="1" thickTop="1" x14ac:dyDescent="0.35">
      <c r="A3" s="71">
        <v>1</v>
      </c>
      <c r="B3" s="62" t="s">
        <v>26</v>
      </c>
      <c r="C3" s="41">
        <v>96</v>
      </c>
      <c r="F3" s="71">
        <v>30</v>
      </c>
      <c r="G3" s="62" t="s">
        <v>72</v>
      </c>
      <c r="H3" s="41">
        <v>58</v>
      </c>
    </row>
    <row r="4" spans="1:8" ht="32.25" customHeight="1" x14ac:dyDescent="0.35">
      <c r="A4" s="71">
        <v>2</v>
      </c>
      <c r="B4" s="62" t="s">
        <v>34</v>
      </c>
      <c r="C4" s="42">
        <v>94</v>
      </c>
      <c r="F4" s="71"/>
      <c r="G4" s="62" t="s">
        <v>69</v>
      </c>
      <c r="H4" s="42">
        <v>58</v>
      </c>
    </row>
    <row r="5" spans="1:8" ht="32.25" customHeight="1" x14ac:dyDescent="0.35">
      <c r="A5" s="71">
        <v>3</v>
      </c>
      <c r="B5" s="62" t="s">
        <v>35</v>
      </c>
      <c r="C5" s="42">
        <v>88</v>
      </c>
      <c r="F5" s="71">
        <v>32</v>
      </c>
      <c r="G5" s="62" t="s">
        <v>76</v>
      </c>
      <c r="H5" s="42">
        <v>56</v>
      </c>
    </row>
    <row r="6" spans="1:8" ht="32.25" customHeight="1" x14ac:dyDescent="0.35">
      <c r="A6" s="71">
        <v>4</v>
      </c>
      <c r="B6" s="62" t="s">
        <v>29</v>
      </c>
      <c r="C6" s="42">
        <v>84</v>
      </c>
      <c r="F6" s="71" t="s">
        <v>56</v>
      </c>
      <c r="G6" s="62" t="s">
        <v>16</v>
      </c>
      <c r="H6" s="42">
        <v>56</v>
      </c>
    </row>
    <row r="7" spans="1:8" ht="32.25" customHeight="1" x14ac:dyDescent="0.35">
      <c r="A7" s="71">
        <v>5</v>
      </c>
      <c r="B7" s="62" t="s">
        <v>27</v>
      </c>
      <c r="C7" s="42">
        <v>80</v>
      </c>
      <c r="F7" s="71"/>
      <c r="G7" s="62" t="s">
        <v>51</v>
      </c>
      <c r="H7" s="42">
        <v>56</v>
      </c>
    </row>
    <row r="8" spans="1:8" ht="32.25" customHeight="1" x14ac:dyDescent="0.35">
      <c r="A8" s="71" t="s">
        <v>56</v>
      </c>
      <c r="B8" s="62" t="s">
        <v>50</v>
      </c>
      <c r="C8" s="42">
        <v>80</v>
      </c>
      <c r="F8" s="71">
        <v>35</v>
      </c>
      <c r="G8" s="62" t="s">
        <v>37</v>
      </c>
      <c r="H8" s="42">
        <v>54</v>
      </c>
    </row>
    <row r="9" spans="1:8" ht="32.25" customHeight="1" x14ac:dyDescent="0.35">
      <c r="A9" s="71">
        <v>7</v>
      </c>
      <c r="B9" s="62" t="s">
        <v>36</v>
      </c>
      <c r="C9" s="42">
        <v>78</v>
      </c>
      <c r="F9" s="71" t="s">
        <v>56</v>
      </c>
      <c r="G9" s="62" t="s">
        <v>39</v>
      </c>
      <c r="H9" s="42">
        <v>54</v>
      </c>
    </row>
    <row r="10" spans="1:8" ht="32.25" customHeight="1" x14ac:dyDescent="0.35">
      <c r="A10" s="71" t="s">
        <v>56</v>
      </c>
      <c r="B10" s="62" t="s">
        <v>45</v>
      </c>
      <c r="C10" s="42">
        <v>78</v>
      </c>
      <c r="F10" s="71" t="s">
        <v>56</v>
      </c>
      <c r="G10" s="62" t="s">
        <v>41</v>
      </c>
      <c r="H10" s="42">
        <v>54</v>
      </c>
    </row>
    <row r="11" spans="1:8" ht="32.25" customHeight="1" x14ac:dyDescent="0.35">
      <c r="A11" s="71" t="s">
        <v>56</v>
      </c>
      <c r="B11" s="62" t="s">
        <v>23</v>
      </c>
      <c r="C11" s="42">
        <v>78</v>
      </c>
      <c r="F11" s="71">
        <v>38</v>
      </c>
      <c r="G11" s="62" t="s">
        <v>62</v>
      </c>
      <c r="H11" s="42">
        <v>50</v>
      </c>
    </row>
    <row r="12" spans="1:8" ht="32.25" customHeight="1" x14ac:dyDescent="0.35">
      <c r="A12" s="71">
        <v>10</v>
      </c>
      <c r="B12" s="62" t="s">
        <v>31</v>
      </c>
      <c r="C12" s="42">
        <v>76</v>
      </c>
      <c r="F12" s="71">
        <v>39</v>
      </c>
      <c r="G12" s="62" t="s">
        <v>15</v>
      </c>
      <c r="H12" s="42">
        <v>46</v>
      </c>
    </row>
    <row r="13" spans="1:8" ht="32.25" customHeight="1" x14ac:dyDescent="0.35">
      <c r="A13" s="71" t="s">
        <v>56</v>
      </c>
      <c r="B13" s="62" t="s">
        <v>19</v>
      </c>
      <c r="C13" s="42">
        <v>76</v>
      </c>
      <c r="F13" s="71">
        <v>40</v>
      </c>
      <c r="G13" s="62" t="s">
        <v>46</v>
      </c>
      <c r="H13" s="42">
        <v>44</v>
      </c>
    </row>
    <row r="14" spans="1:8" ht="32.25" customHeight="1" x14ac:dyDescent="0.35">
      <c r="A14" s="71" t="s">
        <v>56</v>
      </c>
      <c r="B14" s="62" t="s">
        <v>21</v>
      </c>
      <c r="C14" s="42">
        <v>76</v>
      </c>
      <c r="F14" s="71">
        <v>41</v>
      </c>
      <c r="G14" s="62" t="s">
        <v>61</v>
      </c>
      <c r="H14" s="42">
        <v>42</v>
      </c>
    </row>
    <row r="15" spans="1:8" ht="32.25" customHeight="1" x14ac:dyDescent="0.35">
      <c r="A15" s="71">
        <v>13</v>
      </c>
      <c r="B15" s="62" t="s">
        <v>49</v>
      </c>
      <c r="C15" s="42">
        <v>74</v>
      </c>
      <c r="F15" s="71">
        <v>42</v>
      </c>
      <c r="G15" s="62" t="s">
        <v>77</v>
      </c>
      <c r="H15" s="42">
        <v>38</v>
      </c>
    </row>
    <row r="16" spans="1:8" ht="32.25" customHeight="1" x14ac:dyDescent="0.35">
      <c r="A16" s="71">
        <v>14</v>
      </c>
      <c r="B16" s="62" t="s">
        <v>32</v>
      </c>
      <c r="C16" s="42">
        <v>72</v>
      </c>
      <c r="F16" s="71">
        <v>43</v>
      </c>
      <c r="G16" s="62" t="s">
        <v>80</v>
      </c>
      <c r="H16" s="42">
        <v>36</v>
      </c>
    </row>
    <row r="17" spans="1:8" ht="32.25" customHeight="1" x14ac:dyDescent="0.35">
      <c r="A17" s="71" t="s">
        <v>56</v>
      </c>
      <c r="B17" s="62" t="s">
        <v>79</v>
      </c>
      <c r="C17" s="42">
        <v>72</v>
      </c>
      <c r="F17" s="71" t="s">
        <v>56</v>
      </c>
      <c r="G17" s="62" t="s">
        <v>70</v>
      </c>
      <c r="H17" s="42">
        <v>36</v>
      </c>
    </row>
    <row r="18" spans="1:8" ht="32.25" customHeight="1" x14ac:dyDescent="0.35">
      <c r="A18" s="71">
        <v>16</v>
      </c>
      <c r="B18" s="62" t="s">
        <v>42</v>
      </c>
      <c r="C18" s="42">
        <v>68</v>
      </c>
      <c r="F18" s="71" t="s">
        <v>56</v>
      </c>
      <c r="G18" s="62" t="s">
        <v>68</v>
      </c>
      <c r="H18" s="42">
        <v>36</v>
      </c>
    </row>
    <row r="19" spans="1:8" ht="32.25" customHeight="1" x14ac:dyDescent="0.35">
      <c r="A19" s="71">
        <v>17</v>
      </c>
      <c r="B19" s="62" t="s">
        <v>65</v>
      </c>
      <c r="C19" s="42">
        <v>66</v>
      </c>
      <c r="F19" s="71" t="s">
        <v>56</v>
      </c>
      <c r="G19" s="62" t="s">
        <v>40</v>
      </c>
      <c r="H19" s="42">
        <v>36</v>
      </c>
    </row>
    <row r="20" spans="1:8" ht="32.25" customHeight="1" x14ac:dyDescent="0.35">
      <c r="A20" s="71">
        <v>18</v>
      </c>
      <c r="B20" s="62" t="s">
        <v>38</v>
      </c>
      <c r="C20" s="42">
        <v>64</v>
      </c>
      <c r="F20" s="71"/>
      <c r="G20" s="62" t="s">
        <v>74</v>
      </c>
      <c r="H20" s="42">
        <v>36</v>
      </c>
    </row>
    <row r="21" spans="1:8" ht="32.25" customHeight="1" x14ac:dyDescent="0.35">
      <c r="A21" s="71" t="s">
        <v>56</v>
      </c>
      <c r="B21" s="62" t="s">
        <v>24</v>
      </c>
      <c r="C21" s="42">
        <v>64</v>
      </c>
      <c r="F21" s="71">
        <v>48</v>
      </c>
      <c r="G21" s="62" t="s">
        <v>48</v>
      </c>
      <c r="H21" s="42">
        <v>34</v>
      </c>
    </row>
    <row r="22" spans="1:8" ht="32.25" customHeight="1" x14ac:dyDescent="0.35">
      <c r="A22" s="71">
        <v>20</v>
      </c>
      <c r="B22" s="62" t="s">
        <v>91</v>
      </c>
      <c r="C22" s="42">
        <v>62</v>
      </c>
      <c r="F22" s="71" t="s">
        <v>56</v>
      </c>
      <c r="G22" s="62" t="s">
        <v>43</v>
      </c>
      <c r="H22" s="42">
        <v>34</v>
      </c>
    </row>
    <row r="23" spans="1:8" ht="32.25" customHeight="1" x14ac:dyDescent="0.35">
      <c r="A23" s="71" t="s">
        <v>56</v>
      </c>
      <c r="B23" s="62" t="s">
        <v>17</v>
      </c>
      <c r="C23" s="42">
        <v>62</v>
      </c>
      <c r="F23" s="71">
        <v>50</v>
      </c>
      <c r="G23" s="62" t="s">
        <v>67</v>
      </c>
      <c r="H23" s="42">
        <v>30</v>
      </c>
    </row>
    <row r="24" spans="1:8" ht="32.25" customHeight="1" x14ac:dyDescent="0.35">
      <c r="A24" s="71" t="s">
        <v>56</v>
      </c>
      <c r="B24" s="62" t="s">
        <v>25</v>
      </c>
      <c r="C24" s="42">
        <v>62</v>
      </c>
      <c r="F24" s="71" t="s">
        <v>56</v>
      </c>
      <c r="G24" s="62" t="s">
        <v>71</v>
      </c>
      <c r="H24" s="42">
        <v>30</v>
      </c>
    </row>
    <row r="25" spans="1:8" ht="32.25" customHeight="1" x14ac:dyDescent="0.35">
      <c r="A25" s="71">
        <v>23</v>
      </c>
      <c r="B25" s="62" t="s">
        <v>57</v>
      </c>
      <c r="C25" s="42">
        <v>62</v>
      </c>
      <c r="F25" s="71"/>
      <c r="G25" s="62" t="s">
        <v>60</v>
      </c>
      <c r="H25" s="42">
        <v>30</v>
      </c>
    </row>
    <row r="26" spans="1:8" ht="32.25" customHeight="1" x14ac:dyDescent="0.35">
      <c r="A26" s="71" t="s">
        <v>56</v>
      </c>
      <c r="B26" s="62" t="s">
        <v>20</v>
      </c>
      <c r="C26" s="42">
        <v>62</v>
      </c>
      <c r="F26" s="71">
        <v>53</v>
      </c>
      <c r="G26" s="62" t="s">
        <v>63</v>
      </c>
      <c r="H26" s="42">
        <v>28</v>
      </c>
    </row>
    <row r="27" spans="1:8" ht="32.25" customHeight="1" x14ac:dyDescent="0.35">
      <c r="A27" s="71" t="s">
        <v>56</v>
      </c>
      <c r="B27" s="62" t="s">
        <v>30</v>
      </c>
      <c r="C27" s="42">
        <v>62</v>
      </c>
      <c r="F27" s="71" t="s">
        <v>56</v>
      </c>
      <c r="G27" s="62" t="s">
        <v>78</v>
      </c>
      <c r="H27" s="42">
        <v>28</v>
      </c>
    </row>
    <row r="28" spans="1:8" ht="32.25" customHeight="1" x14ac:dyDescent="0.35">
      <c r="A28" s="71">
        <v>26</v>
      </c>
      <c r="B28" s="62" t="s">
        <v>47</v>
      </c>
      <c r="C28" s="42">
        <v>60</v>
      </c>
      <c r="F28" s="71"/>
      <c r="G28" s="62" t="s">
        <v>59</v>
      </c>
      <c r="H28" s="42">
        <v>28</v>
      </c>
    </row>
    <row r="29" spans="1:8" ht="32.25" customHeight="1" x14ac:dyDescent="0.35">
      <c r="A29" s="71" t="s">
        <v>56</v>
      </c>
      <c r="B29" s="62" t="s">
        <v>28</v>
      </c>
      <c r="C29" s="42">
        <v>60</v>
      </c>
      <c r="F29" s="71">
        <v>56</v>
      </c>
      <c r="G29" s="62" t="s">
        <v>103</v>
      </c>
      <c r="H29" s="42">
        <v>26</v>
      </c>
    </row>
    <row r="30" spans="1:8" ht="32.25" customHeight="1" x14ac:dyDescent="0.35">
      <c r="A30" s="71"/>
      <c r="B30" s="62" t="s">
        <v>22</v>
      </c>
      <c r="C30" s="42">
        <v>60</v>
      </c>
      <c r="F30" s="71"/>
      <c r="G30" s="62" t="s">
        <v>100</v>
      </c>
      <c r="H30" s="42">
        <v>26</v>
      </c>
    </row>
    <row r="31" spans="1:8" ht="32.25" customHeight="1" thickBot="1" x14ac:dyDescent="0.4">
      <c r="A31" s="72" t="s">
        <v>56</v>
      </c>
      <c r="B31" s="67" t="s">
        <v>58</v>
      </c>
      <c r="C31" s="68">
        <v>60</v>
      </c>
      <c r="F31" s="71">
        <v>58</v>
      </c>
      <c r="G31" s="62" t="s">
        <v>73</v>
      </c>
      <c r="H31" s="42">
        <v>24</v>
      </c>
    </row>
    <row r="32" spans="1:8" ht="32.25" customHeight="1" thickTop="1" x14ac:dyDescent="0.35">
      <c r="A32" s="64"/>
      <c r="B32" s="65"/>
      <c r="C32" s="66"/>
      <c r="F32" s="71" t="s">
        <v>56</v>
      </c>
      <c r="G32" s="62" t="s">
        <v>75</v>
      </c>
      <c r="H32" s="42">
        <v>24</v>
      </c>
    </row>
    <row r="33" spans="1:8" ht="32.25" customHeight="1" x14ac:dyDescent="0.35">
      <c r="A33" s="64"/>
      <c r="B33" s="65"/>
      <c r="C33" s="66"/>
      <c r="F33" s="71">
        <v>60</v>
      </c>
      <c r="G33" s="62" t="s">
        <v>98</v>
      </c>
      <c r="H33" s="42">
        <v>22</v>
      </c>
    </row>
    <row r="34" spans="1:8" ht="32.25" customHeight="1" x14ac:dyDescent="0.35">
      <c r="A34" s="64"/>
      <c r="B34" s="65"/>
      <c r="C34" s="66"/>
      <c r="F34" s="71">
        <v>61</v>
      </c>
      <c r="G34" s="62" t="s">
        <v>104</v>
      </c>
      <c r="H34" s="42">
        <v>20</v>
      </c>
    </row>
    <row r="35" spans="1:8" ht="32.25" customHeight="1" x14ac:dyDescent="0.35">
      <c r="A35" s="64"/>
      <c r="B35" s="65"/>
      <c r="C35" s="66"/>
      <c r="F35" s="71" t="s">
        <v>56</v>
      </c>
      <c r="G35" s="62" t="s">
        <v>33</v>
      </c>
      <c r="H35" s="42">
        <v>20</v>
      </c>
    </row>
    <row r="36" spans="1:8" ht="32.25" customHeight="1" x14ac:dyDescent="0.35">
      <c r="A36" s="64"/>
      <c r="B36" s="65"/>
      <c r="C36" s="66"/>
      <c r="F36" s="71">
        <v>63</v>
      </c>
      <c r="G36" s="62" t="s">
        <v>64</v>
      </c>
      <c r="H36" s="42">
        <v>18</v>
      </c>
    </row>
    <row r="37" spans="1:8" ht="32.25" customHeight="1" x14ac:dyDescent="0.35">
      <c r="A37" s="64"/>
      <c r="B37" s="65"/>
      <c r="C37" s="66"/>
      <c r="F37" s="71">
        <v>64</v>
      </c>
      <c r="G37" s="62" t="s">
        <v>18</v>
      </c>
      <c r="H37" s="42">
        <v>16</v>
      </c>
    </row>
    <row r="38" spans="1:8" ht="32.25" customHeight="1" x14ac:dyDescent="0.35">
      <c r="A38" s="64"/>
      <c r="B38" s="65"/>
      <c r="C38" s="66"/>
      <c r="F38" s="71">
        <v>65</v>
      </c>
      <c r="G38" s="62" t="s">
        <v>66</v>
      </c>
      <c r="H38" s="42">
        <v>14</v>
      </c>
    </row>
    <row r="39" spans="1:8" ht="32.25" customHeight="1" x14ac:dyDescent="0.35">
      <c r="A39" s="64"/>
      <c r="B39" s="65"/>
      <c r="C39" s="66"/>
      <c r="F39" s="71">
        <v>66</v>
      </c>
      <c r="G39" s="62" t="s">
        <v>44</v>
      </c>
      <c r="H39" s="42">
        <v>12</v>
      </c>
    </row>
    <row r="40" spans="1:8" ht="32.25" customHeight="1" x14ac:dyDescent="0.35">
      <c r="A40" s="64"/>
      <c r="B40" s="65"/>
      <c r="C40" s="66"/>
      <c r="F40" s="71">
        <v>67</v>
      </c>
      <c r="G40" s="62" t="s">
        <v>102</v>
      </c>
      <c r="H40" s="42">
        <v>10</v>
      </c>
    </row>
    <row r="41" spans="1:8" ht="32.25" customHeight="1" thickBot="1" x14ac:dyDescent="0.4">
      <c r="A41" s="64"/>
      <c r="B41" s="65"/>
      <c r="C41" s="66"/>
      <c r="F41" s="72">
        <v>68</v>
      </c>
      <c r="G41" s="67" t="s">
        <v>101</v>
      </c>
      <c r="H41" s="68">
        <v>6</v>
      </c>
    </row>
    <row r="42" spans="1:8" ht="19.5" thickTop="1" x14ac:dyDescent="0.3">
      <c r="A42" s="64"/>
      <c r="B42" s="65"/>
      <c r="C42" s="66"/>
    </row>
    <row r="43" spans="1:8" ht="18.75" x14ac:dyDescent="0.3">
      <c r="A43" s="64"/>
      <c r="B43" s="65"/>
      <c r="C43" s="66"/>
    </row>
    <row r="44" spans="1:8" ht="18.75" x14ac:dyDescent="0.3">
      <c r="A44" s="64"/>
      <c r="B44" s="65"/>
      <c r="C44" s="66"/>
    </row>
    <row r="45" spans="1:8" ht="18.75" x14ac:dyDescent="0.3">
      <c r="A45" s="64"/>
      <c r="B45" s="65"/>
      <c r="C45" s="66"/>
    </row>
    <row r="46" spans="1:8" ht="18.75" x14ac:dyDescent="0.3">
      <c r="A46" s="64"/>
      <c r="B46" s="65"/>
      <c r="C46" s="66"/>
    </row>
    <row r="47" spans="1:8" ht="18.75" x14ac:dyDescent="0.3">
      <c r="A47" s="64"/>
      <c r="B47" s="65"/>
      <c r="C47" s="66"/>
    </row>
    <row r="48" spans="1:8" ht="18.75" x14ac:dyDescent="0.3">
      <c r="A48" s="64"/>
      <c r="B48" s="65"/>
      <c r="C48" s="66"/>
    </row>
    <row r="49" spans="1:3" ht="18.75" x14ac:dyDescent="0.3">
      <c r="A49" s="64"/>
      <c r="B49" s="65"/>
      <c r="C49" s="66"/>
    </row>
    <row r="50" spans="1:3" ht="18.75" x14ac:dyDescent="0.3">
      <c r="A50" s="64"/>
      <c r="B50" s="65"/>
      <c r="C50" s="66"/>
    </row>
    <row r="51" spans="1:3" ht="18.75" x14ac:dyDescent="0.3">
      <c r="A51" s="64"/>
      <c r="B51" s="65"/>
      <c r="C51" s="66"/>
    </row>
    <row r="52" spans="1:3" ht="18.75" x14ac:dyDescent="0.3">
      <c r="A52" s="64"/>
      <c r="B52" s="65"/>
      <c r="C52" s="66"/>
    </row>
    <row r="53" spans="1:3" ht="18.75" x14ac:dyDescent="0.3">
      <c r="A53" s="64"/>
      <c r="B53" s="65"/>
      <c r="C53" s="66"/>
    </row>
    <row r="54" spans="1:3" ht="18.75" x14ac:dyDescent="0.3">
      <c r="A54" s="64"/>
      <c r="B54" s="65"/>
      <c r="C54" s="66"/>
    </row>
    <row r="55" spans="1:3" ht="18.75" x14ac:dyDescent="0.3">
      <c r="A55" s="64"/>
      <c r="B55" s="65"/>
      <c r="C55" s="66"/>
    </row>
    <row r="56" spans="1:3" ht="18.75" x14ac:dyDescent="0.3">
      <c r="A56" s="64"/>
      <c r="B56" s="65"/>
      <c r="C56" s="66"/>
    </row>
    <row r="57" spans="1:3" ht="18.75" x14ac:dyDescent="0.3">
      <c r="A57" s="64"/>
      <c r="B57" s="65"/>
      <c r="C57" s="66"/>
    </row>
    <row r="58" spans="1:3" ht="18.75" x14ac:dyDescent="0.3">
      <c r="A58" s="64"/>
      <c r="B58" s="65"/>
      <c r="C58" s="66"/>
    </row>
    <row r="59" spans="1:3" ht="18.75" x14ac:dyDescent="0.3">
      <c r="A59" s="64"/>
      <c r="B59" s="65"/>
      <c r="C59" s="66"/>
    </row>
    <row r="60" spans="1:3" ht="18.75" x14ac:dyDescent="0.3">
      <c r="A60" s="64"/>
      <c r="B60" s="65"/>
      <c r="C60" s="66"/>
    </row>
    <row r="61" spans="1:3" ht="18.75" x14ac:dyDescent="0.3">
      <c r="A61" s="64"/>
      <c r="B61" s="65"/>
      <c r="C61" s="66"/>
    </row>
    <row r="62" spans="1:3" ht="18.75" x14ac:dyDescent="0.3">
      <c r="A62" s="64"/>
      <c r="B62" s="65"/>
      <c r="C62" s="66"/>
    </row>
    <row r="63" spans="1:3" ht="18.75" x14ac:dyDescent="0.3">
      <c r="A63" s="64"/>
      <c r="B63" s="65"/>
      <c r="C63" s="66"/>
    </row>
    <row r="64" spans="1:3" ht="18.75" x14ac:dyDescent="0.3">
      <c r="A64" s="64"/>
      <c r="B64" s="65"/>
      <c r="C64" s="66"/>
    </row>
    <row r="65" spans="1:3" ht="18.75" x14ac:dyDescent="0.3">
      <c r="A65" s="64"/>
      <c r="B65" s="65"/>
      <c r="C65" s="66"/>
    </row>
    <row r="66" spans="1:3" ht="18.75" x14ac:dyDescent="0.3">
      <c r="A66" s="64"/>
      <c r="B66" s="65"/>
      <c r="C66" s="66"/>
    </row>
    <row r="67" spans="1:3" ht="18.75" x14ac:dyDescent="0.3">
      <c r="A67" s="64"/>
      <c r="B67" s="65"/>
      <c r="C67" s="66"/>
    </row>
    <row r="68" spans="1:3" ht="18.75" x14ac:dyDescent="0.3">
      <c r="A68" s="64"/>
      <c r="B68" s="65"/>
      <c r="C68" s="66"/>
    </row>
    <row r="69" spans="1:3" ht="18.75" x14ac:dyDescent="0.3">
      <c r="A69" s="64"/>
      <c r="B69" s="65"/>
      <c r="C69" s="66"/>
    </row>
    <row r="70" spans="1:3" ht="18.75" x14ac:dyDescent="0.3">
      <c r="A70" s="64"/>
      <c r="B70" s="65"/>
      <c r="C70" s="66"/>
    </row>
    <row r="71" spans="1:3" ht="18.75" x14ac:dyDescent="0.3">
      <c r="A71" s="64"/>
      <c r="B71" s="65"/>
      <c r="C71" s="66"/>
    </row>
    <row r="72" spans="1:3" ht="18.75" x14ac:dyDescent="0.3">
      <c r="A72" s="64"/>
      <c r="B72" s="65"/>
      <c r="C72" s="66"/>
    </row>
    <row r="73" spans="1:3" ht="18.75" x14ac:dyDescent="0.3">
      <c r="A73" s="64"/>
      <c r="B73" s="65"/>
      <c r="C73" s="66"/>
    </row>
    <row r="74" spans="1:3" ht="18.75" x14ac:dyDescent="0.3">
      <c r="A74" s="64"/>
      <c r="B74" s="65"/>
      <c r="C74" s="66"/>
    </row>
    <row r="75" spans="1:3" ht="18.75" x14ac:dyDescent="0.3">
      <c r="A75" s="64"/>
      <c r="B75" s="65"/>
      <c r="C75" s="66"/>
    </row>
    <row r="76" spans="1:3" ht="18.75" x14ac:dyDescent="0.3">
      <c r="A76" s="64"/>
      <c r="B76" s="65"/>
      <c r="C76" s="66"/>
    </row>
    <row r="77" spans="1:3" ht="18.75" x14ac:dyDescent="0.3">
      <c r="A77" s="64"/>
      <c r="B77" s="65"/>
      <c r="C77" s="66"/>
    </row>
    <row r="78" spans="1:3" ht="18.75" x14ac:dyDescent="0.3">
      <c r="A78" s="63"/>
      <c r="C78" s="42"/>
    </row>
    <row r="79" spans="1:3" ht="18.75" x14ac:dyDescent="0.3">
      <c r="A79" s="38"/>
      <c r="C79" s="42"/>
    </row>
    <row r="80" spans="1:3" ht="18.75" x14ac:dyDescent="0.3">
      <c r="A80" s="38"/>
      <c r="C80" s="42"/>
    </row>
    <row r="81" spans="1:3" ht="18.75" x14ac:dyDescent="0.3">
      <c r="A81" s="38"/>
      <c r="C81" s="42"/>
    </row>
    <row r="82" spans="1:3" ht="18.75" x14ac:dyDescent="0.3">
      <c r="A82" s="38"/>
      <c r="C82" s="42"/>
    </row>
    <row r="83" spans="1:3" ht="18.75" x14ac:dyDescent="0.3">
      <c r="A83" s="38"/>
      <c r="C83" s="42"/>
    </row>
    <row r="84" spans="1:3" ht="18.75" x14ac:dyDescent="0.3">
      <c r="A84" s="38"/>
      <c r="C84" s="42"/>
    </row>
    <row r="85" spans="1:3" ht="18.75" x14ac:dyDescent="0.3">
      <c r="A85" s="38"/>
      <c r="C85" s="42"/>
    </row>
    <row r="86" spans="1:3" ht="18.75" x14ac:dyDescent="0.3">
      <c r="A86" s="38"/>
      <c r="C86" s="42"/>
    </row>
    <row r="87" spans="1:3" ht="18.75" x14ac:dyDescent="0.3">
      <c r="A87" s="38"/>
      <c r="C87" s="42"/>
    </row>
  </sheetData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6</vt:i4>
      </vt:variant>
    </vt:vector>
  </HeadingPairs>
  <TitlesOfParts>
    <vt:vector size="16" baseType="lpstr">
      <vt:lpstr>F_Inscription</vt:lpstr>
      <vt:lpstr>F_Rencontre</vt:lpstr>
      <vt:lpstr>Résultats</vt:lpstr>
      <vt:lpstr>Inscription Tour 3</vt:lpstr>
      <vt:lpstr>Partie_1</vt:lpstr>
      <vt:lpstr>Partie_2</vt:lpstr>
      <vt:lpstr>Partie_3</vt:lpstr>
      <vt:lpstr>Partie_4</vt:lpstr>
      <vt:lpstr>Affichage</vt:lpstr>
      <vt:lpstr>Remboursement</vt:lpstr>
      <vt:lpstr>Affichage!Zone_d_impression</vt:lpstr>
      <vt:lpstr>F_Inscription!Zone_d_impression</vt:lpstr>
      <vt:lpstr>Partie_1!Zone_d_impression</vt:lpstr>
      <vt:lpstr>Partie_2!Zone_d_impression</vt:lpstr>
      <vt:lpstr>Partie_3!Zone_d_impression</vt:lpstr>
      <vt:lpstr>Partie_4!Zone_d_impression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</dc:creator>
  <cp:lastModifiedBy>svcp viry</cp:lastModifiedBy>
  <cp:lastPrinted>2024-02-16T18:15:35Z</cp:lastPrinted>
  <dcterms:created xsi:type="dcterms:W3CDTF">2024-01-27T10:28:03Z</dcterms:created>
  <dcterms:modified xsi:type="dcterms:W3CDTF">2024-02-16T18:17:56Z</dcterms:modified>
</cp:coreProperties>
</file>